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60a68468f17bcb8/Apuntes/CIMA/CGMA/"/>
    </mc:Choice>
  </mc:AlternateContent>
  <xr:revisionPtr revIDLastSave="294" documentId="8_{116E7327-F708-6442-8E8F-2628704C3972}" xr6:coauthVersionLast="47" xr6:coauthVersionMax="47" xr10:uidLastSave="{5CFAA4E8-4FF9-A34F-9841-EDA0AB6A394C}"/>
  <bookViews>
    <workbookView xWindow="0" yWindow="740" windowWidth="29400" windowHeight="17000" xr2:uid="{00000000-000D-0000-FFFF-FFFF00000000}"/>
  </bookViews>
  <sheets>
    <sheet name="Tests" sheetId="2" r:id="rId1"/>
  </sheets>
  <definedNames>
    <definedName name="_xlnm._FilterDatabase" localSheetId="0" hidden="1">Tests!$B$9:$AS$9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3" i="2" l="1"/>
  <c r="E13" i="2" s="1"/>
  <c r="U13" i="2" s="1"/>
  <c r="F6" i="2"/>
  <c r="G22" i="2"/>
  <c r="K22" i="2" s="1"/>
  <c r="G21" i="2"/>
  <c r="K21" i="2" s="1"/>
  <c r="G20" i="2"/>
  <c r="K20" i="2" s="1"/>
  <c r="G19" i="2"/>
  <c r="K19" i="2" s="1"/>
  <c r="O19" i="2" s="1"/>
  <c r="G18" i="2"/>
  <c r="H18" i="2" s="1"/>
  <c r="G17" i="2"/>
  <c r="H17" i="2" s="1"/>
  <c r="G16" i="2"/>
  <c r="K16" i="2" s="1"/>
  <c r="O16" i="2" s="1"/>
  <c r="G15" i="2"/>
  <c r="K15" i="2" s="1"/>
  <c r="O15" i="2" s="1"/>
  <c r="G14" i="2"/>
  <c r="H14" i="2" s="1"/>
  <c r="K14" i="2"/>
  <c r="L14" i="2" s="1"/>
  <c r="G13" i="2"/>
  <c r="K13" i="2" s="1"/>
  <c r="G12" i="2"/>
  <c r="K12" i="2" s="1"/>
  <c r="O12" i="2" s="1"/>
  <c r="G11" i="2"/>
  <c r="K11" i="2" s="1"/>
  <c r="G10" i="2"/>
  <c r="K10" i="2" s="1"/>
  <c r="AP23" i="2"/>
  <c r="AL23" i="2"/>
  <c r="AH23" i="2"/>
  <c r="AD23" i="2"/>
  <c r="Z23" i="2"/>
  <c r="V23" i="2"/>
  <c r="R23" i="2"/>
  <c r="N23" i="2"/>
  <c r="J23" i="2"/>
  <c r="F23" i="2"/>
  <c r="D26" i="2"/>
  <c r="K18" i="2" l="1"/>
  <c r="O18" i="2" s="1"/>
  <c r="H12" i="2"/>
  <c r="H22" i="2"/>
  <c r="K17" i="2"/>
  <c r="L17" i="2" s="1"/>
  <c r="H20" i="2"/>
  <c r="O14" i="2"/>
  <c r="P14" i="2" s="1"/>
  <c r="H19" i="2"/>
  <c r="H15" i="2"/>
  <c r="H13" i="2"/>
  <c r="L13" i="2"/>
  <c r="O13" i="2"/>
  <c r="P13" i="2" s="1"/>
  <c r="O20" i="2"/>
  <c r="S20" i="2" s="1"/>
  <c r="L20" i="2"/>
  <c r="L21" i="2"/>
  <c r="O21" i="2"/>
  <c r="P21" i="2" s="1"/>
  <c r="L22" i="2"/>
  <c r="O22" i="2"/>
  <c r="AG13" i="2"/>
  <c r="H11" i="2"/>
  <c r="E20" i="2"/>
  <c r="Y20" i="2" s="1"/>
  <c r="E12" i="2"/>
  <c r="U12" i="2" s="1"/>
  <c r="H21" i="2"/>
  <c r="L12" i="2"/>
  <c r="E16" i="2"/>
  <c r="AC16" i="2" s="1"/>
  <c r="H16" i="2"/>
  <c r="G23" i="2"/>
  <c r="G25" i="2" s="1"/>
  <c r="S18" i="2"/>
  <c r="P18" i="2"/>
  <c r="L18" i="2"/>
  <c r="L19" i="2"/>
  <c r="P19" i="2"/>
  <c r="S19" i="2"/>
  <c r="S16" i="2"/>
  <c r="P16" i="2"/>
  <c r="S12" i="2"/>
  <c r="P12" i="2"/>
  <c r="S15" i="2"/>
  <c r="P15" i="2"/>
  <c r="L15" i="2"/>
  <c r="L16" i="2"/>
  <c r="L11" i="2"/>
  <c r="O11" i="2"/>
  <c r="O10" i="2"/>
  <c r="K23" i="2"/>
  <c r="L10" i="2"/>
  <c r="I16" i="2"/>
  <c r="AK16" i="2"/>
  <c r="AG20" i="2"/>
  <c r="Y12" i="2"/>
  <c r="Y13" i="2"/>
  <c r="M13" i="2"/>
  <c r="AC13" i="2"/>
  <c r="Q13" i="2"/>
  <c r="I13" i="2"/>
  <c r="AS13" i="2"/>
  <c r="AO13" i="2"/>
  <c r="AK13" i="2"/>
  <c r="E10" i="2"/>
  <c r="E19" i="2"/>
  <c r="E15" i="2"/>
  <c r="E11" i="2"/>
  <c r="E22" i="2"/>
  <c r="E18" i="2"/>
  <c r="E14" i="2"/>
  <c r="H10" i="2"/>
  <c r="E21" i="2"/>
  <c r="E17" i="2"/>
  <c r="O17" i="2" l="1"/>
  <c r="P17" i="2" s="1"/>
  <c r="Q20" i="2"/>
  <c r="S14" i="2"/>
  <c r="Q16" i="2"/>
  <c r="S17" i="2"/>
  <c r="AO20" i="2"/>
  <c r="AO12" i="2"/>
  <c r="S13" i="2"/>
  <c r="T13" i="2" s="1"/>
  <c r="AS12" i="2"/>
  <c r="I12" i="2"/>
  <c r="AK20" i="2"/>
  <c r="Q12" i="2"/>
  <c r="AK12" i="2"/>
  <c r="P20" i="2"/>
  <c r="AS20" i="2"/>
  <c r="G26" i="2"/>
  <c r="G28" i="2" s="1"/>
  <c r="G30" i="2" s="1"/>
  <c r="H23" i="2"/>
  <c r="M12" i="2"/>
  <c r="AC20" i="2"/>
  <c r="AS16" i="2"/>
  <c r="AG12" i="2"/>
  <c r="AO16" i="2"/>
  <c r="AG16" i="2"/>
  <c r="AC12" i="2"/>
  <c r="U20" i="2"/>
  <c r="I20" i="2"/>
  <c r="U16" i="2"/>
  <c r="T14" i="2"/>
  <c r="W14" i="2"/>
  <c r="P22" i="2"/>
  <c r="S22" i="2"/>
  <c r="M16" i="2"/>
  <c r="S21" i="2"/>
  <c r="W21" i="2" s="1"/>
  <c r="Y16" i="2"/>
  <c r="M20" i="2"/>
  <c r="T18" i="2"/>
  <c r="W18" i="2"/>
  <c r="W17" i="2"/>
  <c r="T17" i="2"/>
  <c r="W20" i="2"/>
  <c r="T20" i="2"/>
  <c r="T19" i="2"/>
  <c r="W19" i="2"/>
  <c r="W12" i="2"/>
  <c r="T12" i="2"/>
  <c r="W16" i="2"/>
  <c r="T16" i="2"/>
  <c r="W15" i="2"/>
  <c r="T15" i="2"/>
  <c r="P11" i="2"/>
  <c r="S11" i="2"/>
  <c r="U22" i="2"/>
  <c r="AG22" i="2"/>
  <c r="Y22" i="2"/>
  <c r="AS22" i="2"/>
  <c r="AO22" i="2"/>
  <c r="AK22" i="2"/>
  <c r="I22" i="2"/>
  <c r="AC22" i="2"/>
  <c r="Q22" i="2"/>
  <c r="M22" i="2"/>
  <c r="AS11" i="2"/>
  <c r="AC11" i="2"/>
  <c r="AG11" i="2"/>
  <c r="AO11" i="2"/>
  <c r="AK11" i="2"/>
  <c r="Q11" i="2"/>
  <c r="U11" i="2"/>
  <c r="I11" i="2"/>
  <c r="Y11" i="2"/>
  <c r="M11" i="2"/>
  <c r="U15" i="2"/>
  <c r="AG15" i="2"/>
  <c r="Y15" i="2"/>
  <c r="M15" i="2"/>
  <c r="I15" i="2"/>
  <c r="AO15" i="2"/>
  <c r="AS15" i="2"/>
  <c r="AC15" i="2"/>
  <c r="AK15" i="2"/>
  <c r="Q15" i="2"/>
  <c r="AS19" i="2"/>
  <c r="AC19" i="2"/>
  <c r="AK19" i="2"/>
  <c r="M19" i="2"/>
  <c r="U19" i="2"/>
  <c r="AO19" i="2"/>
  <c r="Q19" i="2"/>
  <c r="AG19" i="2"/>
  <c r="I19" i="2"/>
  <c r="Y19" i="2"/>
  <c r="I10" i="2"/>
  <c r="AO10" i="2"/>
  <c r="AK10" i="2"/>
  <c r="U10" i="2"/>
  <c r="Q10" i="2"/>
  <c r="E23" i="2"/>
  <c r="AG10" i="2"/>
  <c r="Y10" i="2"/>
  <c r="AC10" i="2"/>
  <c r="AS10" i="2"/>
  <c r="M10" i="2"/>
  <c r="Y21" i="2"/>
  <c r="AC21" i="2"/>
  <c r="AK21" i="2"/>
  <c r="I21" i="2"/>
  <c r="AS21" i="2"/>
  <c r="AO21" i="2"/>
  <c r="M21" i="2"/>
  <c r="Q21" i="2"/>
  <c r="AG21" i="2"/>
  <c r="U21" i="2"/>
  <c r="U14" i="2"/>
  <c r="AG14" i="2"/>
  <c r="AK14" i="2"/>
  <c r="M14" i="2"/>
  <c r="AS14" i="2"/>
  <c r="AO14" i="2"/>
  <c r="Y14" i="2"/>
  <c r="I14" i="2"/>
  <c r="AC14" i="2"/>
  <c r="Q14" i="2"/>
  <c r="K26" i="2"/>
  <c r="K25" i="2"/>
  <c r="L23" i="2"/>
  <c r="AO17" i="2"/>
  <c r="AK17" i="2"/>
  <c r="Q17" i="2"/>
  <c r="U17" i="2"/>
  <c r="AG17" i="2"/>
  <c r="Y17" i="2"/>
  <c r="M17" i="2"/>
  <c r="AS17" i="2"/>
  <c r="I17" i="2"/>
  <c r="AC17" i="2"/>
  <c r="AC18" i="2"/>
  <c r="AO18" i="2"/>
  <c r="Q18" i="2"/>
  <c r="AK18" i="2"/>
  <c r="I18" i="2"/>
  <c r="U18" i="2"/>
  <c r="AG18" i="2"/>
  <c r="Y18" i="2"/>
  <c r="M18" i="2"/>
  <c r="AS18" i="2"/>
  <c r="O23" i="2"/>
  <c r="S10" i="2"/>
  <c r="P10" i="2"/>
  <c r="W13" i="2" l="1"/>
  <c r="T21" i="2"/>
  <c r="T22" i="2"/>
  <c r="W22" i="2"/>
  <c r="K28" i="2"/>
  <c r="K30" i="2" s="1"/>
  <c r="X14" i="2"/>
  <c r="AA14" i="2"/>
  <c r="X18" i="2"/>
  <c r="AA18" i="2"/>
  <c r="X19" i="2"/>
  <c r="AA19" i="2"/>
  <c r="AA16" i="2"/>
  <c r="X16" i="2"/>
  <c r="AA20" i="2"/>
  <c r="X20" i="2"/>
  <c r="AA21" i="2"/>
  <c r="X21" i="2"/>
  <c r="X15" i="2"/>
  <c r="AA15" i="2"/>
  <c r="AA17" i="2"/>
  <c r="X17" i="2"/>
  <c r="X12" i="2"/>
  <c r="AA12" i="2"/>
  <c r="AA13" i="2"/>
  <c r="X13" i="2"/>
  <c r="Y23" i="2"/>
  <c r="W11" i="2"/>
  <c r="T11" i="2"/>
  <c r="U23" i="2"/>
  <c r="M23" i="2"/>
  <c r="AK23" i="2"/>
  <c r="P23" i="2"/>
  <c r="O25" i="2"/>
  <c r="O26" i="2"/>
  <c r="AG23" i="2"/>
  <c r="Q23" i="2"/>
  <c r="AS23" i="2"/>
  <c r="AO23" i="2"/>
  <c r="T10" i="2"/>
  <c r="W10" i="2"/>
  <c r="S23" i="2"/>
  <c r="AC23" i="2"/>
  <c r="I23" i="2"/>
  <c r="AE14" i="2" l="1"/>
  <c r="AB14" i="2"/>
  <c r="X22" i="2"/>
  <c r="AA22" i="2"/>
  <c r="AE18" i="2"/>
  <c r="AB18" i="2"/>
  <c r="AB16" i="2"/>
  <c r="AE16" i="2"/>
  <c r="AB20" i="2"/>
  <c r="AE20" i="2"/>
  <c r="AE17" i="2"/>
  <c r="AB17" i="2"/>
  <c r="AE12" i="2"/>
  <c r="AB12" i="2"/>
  <c r="AB19" i="2"/>
  <c r="AE19" i="2"/>
  <c r="AB15" i="2"/>
  <c r="AE15" i="2"/>
  <c r="AE13" i="2"/>
  <c r="AB13" i="2"/>
  <c r="AE21" i="2"/>
  <c r="AB21" i="2"/>
  <c r="AA11" i="2"/>
  <c r="X11" i="2"/>
  <c r="S26" i="2"/>
  <c r="T23" i="2"/>
  <c r="S25" i="2"/>
  <c r="O28" i="2"/>
  <c r="O30" i="2" s="1"/>
  <c r="X10" i="2"/>
  <c r="AA10" i="2"/>
  <c r="W23" i="2"/>
  <c r="AE22" i="2" l="1"/>
  <c r="AB22" i="2"/>
  <c r="AI14" i="2"/>
  <c r="AF14" i="2"/>
  <c r="AI18" i="2"/>
  <c r="AF18" i="2"/>
  <c r="AF21" i="2"/>
  <c r="AI21" i="2"/>
  <c r="AF17" i="2"/>
  <c r="AI17" i="2"/>
  <c r="AF13" i="2"/>
  <c r="AI13" i="2"/>
  <c r="AF15" i="2"/>
  <c r="AI15" i="2"/>
  <c r="AF16" i="2"/>
  <c r="AI16" i="2"/>
  <c r="AI20" i="2"/>
  <c r="AF20" i="2"/>
  <c r="AF19" i="2"/>
  <c r="AI19" i="2"/>
  <c r="AI12" i="2"/>
  <c r="AF12" i="2"/>
  <c r="AE11" i="2"/>
  <c r="AB11" i="2"/>
  <c r="S28" i="2"/>
  <c r="S30" i="2" s="1"/>
  <c r="W25" i="2"/>
  <c r="W26" i="2"/>
  <c r="X23" i="2"/>
  <c r="AA23" i="2"/>
  <c r="AB10" i="2"/>
  <c r="AE10" i="2"/>
  <c r="AJ14" i="2" l="1"/>
  <c r="AM14" i="2"/>
  <c r="AI22" i="2"/>
  <c r="AF22" i="2"/>
  <c r="AM18" i="2"/>
  <c r="AJ18" i="2"/>
  <c r="AJ13" i="2"/>
  <c r="AM13" i="2"/>
  <c r="AM16" i="2"/>
  <c r="AJ16" i="2"/>
  <c r="AJ12" i="2"/>
  <c r="AM12" i="2"/>
  <c r="AM15" i="2"/>
  <c r="AJ15" i="2"/>
  <c r="AM20" i="2"/>
  <c r="AJ20" i="2"/>
  <c r="AM19" i="2"/>
  <c r="AJ19" i="2"/>
  <c r="AJ21" i="2"/>
  <c r="AM21" i="2"/>
  <c r="AM17" i="2"/>
  <c r="AJ17" i="2"/>
  <c r="AF11" i="2"/>
  <c r="AI11" i="2"/>
  <c r="AI10" i="2"/>
  <c r="AF10" i="2"/>
  <c r="AE23" i="2"/>
  <c r="AA25" i="2"/>
  <c r="AA26" i="2"/>
  <c r="AB23" i="2"/>
  <c r="W28" i="2"/>
  <c r="W30" i="2" s="1"/>
  <c r="AJ22" i="2" l="1"/>
  <c r="AM22" i="2"/>
  <c r="AN14" i="2"/>
  <c r="AQ14" i="2"/>
  <c r="AR14" i="2" s="1"/>
  <c r="AQ18" i="2"/>
  <c r="AR18" i="2" s="1"/>
  <c r="AN18" i="2"/>
  <c r="AQ15" i="2"/>
  <c r="AR15" i="2" s="1"/>
  <c r="AN15" i="2"/>
  <c r="AQ12" i="2"/>
  <c r="AR12" i="2" s="1"/>
  <c r="AN12" i="2"/>
  <c r="AN16" i="2"/>
  <c r="AQ16" i="2"/>
  <c r="AR16" i="2" s="1"/>
  <c r="AQ13" i="2"/>
  <c r="AR13" i="2" s="1"/>
  <c r="AN13" i="2"/>
  <c r="AQ17" i="2"/>
  <c r="AR17" i="2" s="1"/>
  <c r="AN17" i="2"/>
  <c r="AQ21" i="2"/>
  <c r="AR21" i="2" s="1"/>
  <c r="AN21" i="2"/>
  <c r="AN19" i="2"/>
  <c r="AQ19" i="2"/>
  <c r="AR19" i="2" s="1"/>
  <c r="AQ20" i="2"/>
  <c r="AR20" i="2" s="1"/>
  <c r="AN20" i="2"/>
  <c r="AM11" i="2"/>
  <c r="AJ11" i="2"/>
  <c r="AA28" i="2"/>
  <c r="AA30" i="2" s="1"/>
  <c r="AE25" i="2"/>
  <c r="AE26" i="2"/>
  <c r="AF23" i="2"/>
  <c r="AI23" i="2"/>
  <c r="AJ10" i="2"/>
  <c r="AM10" i="2"/>
  <c r="AN22" i="2" l="1"/>
  <c r="AQ22" i="2"/>
  <c r="AR22" i="2" s="1"/>
  <c r="AQ11" i="2"/>
  <c r="AR11" i="2" s="1"/>
  <c r="AN11" i="2"/>
  <c r="AQ10" i="2"/>
  <c r="AN10" i="2"/>
  <c r="AM23" i="2"/>
  <c r="AI26" i="2"/>
  <c r="AI25" i="2"/>
  <c r="AJ23" i="2"/>
  <c r="AE28" i="2"/>
  <c r="AE30" i="2" s="1"/>
  <c r="AI28" i="2" l="1"/>
  <c r="AI30" i="2" s="1"/>
  <c r="AM25" i="2"/>
  <c r="AN23" i="2"/>
  <c r="AM26" i="2"/>
  <c r="AQ23" i="2"/>
  <c r="AR10" i="2"/>
  <c r="AR23" i="2" l="1"/>
  <c r="AQ25" i="2"/>
  <c r="AQ26" i="2"/>
  <c r="AM28" i="2"/>
  <c r="AM30" i="2" s="1"/>
  <c r="AQ28" i="2" l="1"/>
  <c r="AQ30" i="2" s="1"/>
</calcChain>
</file>

<file path=xl/sharedStrings.xml><?xml version="1.0" encoding="utf-8"?>
<sst xmlns="http://schemas.openxmlformats.org/spreadsheetml/2006/main" count="131" uniqueCount="39">
  <si>
    <t>Round 1</t>
  </si>
  <si>
    <t>Weight</t>
  </si>
  <si>
    <t>Round 2</t>
  </si>
  <si>
    <t>Number of questions</t>
  </si>
  <si>
    <t>Round 3</t>
  </si>
  <si>
    <t>Correct</t>
  </si>
  <si>
    <t>Max Questions per round</t>
  </si>
  <si>
    <t>Weighted percentage</t>
  </si>
  <si>
    <t>% of max questions</t>
  </si>
  <si>
    <t>% of answered questions</t>
  </si>
  <si>
    <t xml:space="preserve">Chapter </t>
  </si>
  <si>
    <t>Completion (before exam)</t>
  </si>
  <si>
    <t>% Answered</t>
  </si>
  <si>
    <t>Round 4</t>
  </si>
  <si>
    <t>Round 5</t>
  </si>
  <si>
    <t>Round 6</t>
  </si>
  <si>
    <t>Round 7</t>
  </si>
  <si>
    <t>Round 8</t>
  </si>
  <si>
    <t>Round 9</t>
  </si>
  <si>
    <t>Round 10</t>
  </si>
  <si>
    <t>Total questions</t>
  </si>
  <si>
    <t>Total questions (subtotal)</t>
  </si>
  <si>
    <t>Estimated pass Chances</t>
  </si>
  <si>
    <t>Minimum grade</t>
  </si>
  <si>
    <t>Difficulty increase</t>
  </si>
  <si>
    <t>Question bank progress monitoring</t>
  </si>
  <si>
    <t>Memorising</t>
  </si>
  <si>
    <t>Calculating</t>
  </si>
  <si>
    <t>Chapter 1: Financial Accounting</t>
  </si>
  <si>
    <t>Chapter 2: Management Accounting</t>
  </si>
  <si>
    <t>Sample Chapter</t>
  </si>
  <si>
    <t>Sample Questions</t>
  </si>
  <si>
    <t>Test</t>
  </si>
  <si>
    <t>Last pass rate Exam</t>
  </si>
  <si>
    <t>This template has been created by Jorge Ruiz Fernández.</t>
  </si>
  <si>
    <t>https://ruizfernandezbs.com/question-bank-progress-tracker/</t>
  </si>
  <si>
    <t>This template is free to use and share, no commercial uses authorised:</t>
  </si>
  <si>
    <t>Safe Creative ID 2501110610052</t>
  </si>
  <si>
    <t>Creative Commons Attribution-NonCommercial-ShareAlike 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</si>
</sst>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6"/>
      <name val="Yu Gothic"/>
      <family val="2"/>
      <charset val="128"/>
    </font>
    <font>
      <b/>
      <sz val="20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39997558519241921"/>
        <bgColor indexed="64"/>
      </patternFill>
    </fill>
  </fills>
  <borders count="39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medium">
        <color rgb="FF505050"/>
      </left>
      <right style="thin">
        <color rgb="FF505050"/>
      </right>
      <top style="medium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medium">
        <color rgb="FF505050"/>
      </top>
      <bottom style="thin">
        <color rgb="FF505050"/>
      </bottom>
      <diagonal/>
    </border>
    <border>
      <left style="medium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medium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medium">
        <color rgb="FF505050"/>
      </right>
      <top style="thin">
        <color rgb="FF505050"/>
      </top>
      <bottom style="medium">
        <color rgb="FF505050"/>
      </bottom>
      <diagonal/>
    </border>
    <border>
      <left style="medium">
        <color rgb="FF505050"/>
      </left>
      <right/>
      <top/>
      <bottom style="medium">
        <color rgb="FF505050"/>
      </bottom>
      <diagonal/>
    </border>
    <border>
      <left/>
      <right/>
      <top/>
      <bottom style="medium">
        <color rgb="FF505050"/>
      </bottom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medium">
        <color rgb="FF505050"/>
      </left>
      <right style="thin">
        <color rgb="FF505050"/>
      </right>
      <top style="medium">
        <color rgb="FF505050"/>
      </top>
      <bottom style="medium">
        <color rgb="FF505050"/>
      </bottom>
      <diagonal/>
    </border>
    <border>
      <left style="thin">
        <color rgb="FF505050"/>
      </left>
      <right style="thin">
        <color rgb="FF505050"/>
      </right>
      <top style="medium">
        <color rgb="FF505050"/>
      </top>
      <bottom style="medium">
        <color rgb="FF505050"/>
      </bottom>
      <diagonal/>
    </border>
    <border>
      <left style="thin">
        <color rgb="FF505050"/>
      </left>
      <right style="medium">
        <color rgb="FF505050"/>
      </right>
      <top style="medium">
        <color rgb="FF505050"/>
      </top>
      <bottom style="medium">
        <color rgb="FF505050"/>
      </bottom>
      <diagonal/>
    </border>
    <border>
      <left style="thin">
        <color rgb="FF505050"/>
      </left>
      <right/>
      <top style="medium">
        <color rgb="FF505050"/>
      </top>
      <bottom style="medium">
        <color rgb="FF505050"/>
      </bottom>
      <diagonal/>
    </border>
    <border>
      <left style="medium">
        <color rgb="FF505050"/>
      </left>
      <right style="thin">
        <color rgb="FF505050"/>
      </right>
      <top style="thin">
        <color rgb="FF505050"/>
      </top>
      <bottom style="medium">
        <color rgb="FF505050"/>
      </bottom>
      <diagonal/>
    </border>
    <border>
      <left style="medium">
        <color rgb="FF505050"/>
      </left>
      <right style="medium">
        <color rgb="FF505050"/>
      </right>
      <top style="thin">
        <color rgb="FF505050"/>
      </top>
      <bottom style="medium">
        <color rgb="FF505050"/>
      </bottom>
      <diagonal/>
    </border>
    <border>
      <left style="medium">
        <color rgb="FF505050"/>
      </left>
      <right style="thin">
        <color rgb="FF505050"/>
      </right>
      <top style="medium">
        <color rgb="FF505050"/>
      </top>
      <bottom/>
      <diagonal/>
    </border>
    <border>
      <left style="thin">
        <color rgb="FF505050"/>
      </left>
      <right style="thin">
        <color rgb="FF505050"/>
      </right>
      <top style="medium">
        <color rgb="FF505050"/>
      </top>
      <bottom/>
      <diagonal/>
    </border>
    <border>
      <left style="medium">
        <color rgb="FF505050"/>
      </left>
      <right/>
      <top style="medium">
        <color rgb="FF505050"/>
      </top>
      <bottom style="medium">
        <color rgb="FF505050"/>
      </bottom>
      <diagonal/>
    </border>
    <border>
      <left/>
      <right/>
      <top style="medium">
        <color rgb="FF505050"/>
      </top>
      <bottom style="medium">
        <color rgb="FF505050"/>
      </bottom>
      <diagonal/>
    </border>
    <border>
      <left style="thin">
        <color rgb="FF505050"/>
      </left>
      <right style="medium">
        <color rgb="FF505050"/>
      </right>
      <top style="medium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medium">
        <color rgb="FF505050"/>
      </bottom>
      <diagonal/>
    </border>
    <border>
      <left style="thin">
        <color rgb="FF505050"/>
      </left>
      <right style="medium">
        <color rgb="FF505050"/>
      </right>
      <top/>
      <bottom style="medium">
        <color rgb="FF505050"/>
      </bottom>
      <diagonal/>
    </border>
    <border>
      <left style="thin">
        <color rgb="FF505050"/>
      </left>
      <right/>
      <top/>
      <bottom style="medium">
        <color rgb="FF505050"/>
      </bottom>
      <diagonal/>
    </border>
    <border>
      <left style="medium">
        <color rgb="FF505050"/>
      </left>
      <right style="thin">
        <color rgb="FF505050"/>
      </right>
      <top/>
      <bottom style="medium">
        <color rgb="FF505050"/>
      </bottom>
      <diagonal/>
    </border>
    <border>
      <left style="thin">
        <color rgb="FF505050"/>
      </left>
      <right style="thin">
        <color rgb="FF505050"/>
      </right>
      <top/>
      <bottom style="medium">
        <color rgb="FF505050"/>
      </bottom>
      <diagonal/>
    </border>
    <border>
      <left style="medium">
        <color rgb="FF505050"/>
      </left>
      <right style="medium">
        <color rgb="FF505050"/>
      </right>
      <top style="medium">
        <color rgb="FF505050"/>
      </top>
      <bottom style="medium">
        <color rgb="FF505050"/>
      </bottom>
      <diagonal/>
    </border>
    <border>
      <left style="medium">
        <color rgb="FF505050"/>
      </left>
      <right style="medium">
        <color rgb="FF505050"/>
      </right>
      <top style="medium">
        <color rgb="FF505050"/>
      </top>
      <bottom style="thin">
        <color rgb="FF505050"/>
      </bottom>
      <diagonal/>
    </border>
    <border>
      <left style="medium">
        <color rgb="FF505050"/>
      </left>
      <right/>
      <top style="thin">
        <color rgb="FF505050"/>
      </top>
      <bottom style="medium">
        <color rgb="FF505050"/>
      </bottom>
      <diagonal/>
    </border>
    <border>
      <left/>
      <right style="thin">
        <color rgb="FF505050"/>
      </right>
      <top style="thin">
        <color rgb="FF505050"/>
      </top>
      <bottom style="medium">
        <color rgb="FF505050"/>
      </bottom>
      <diagonal/>
    </border>
    <border>
      <left style="medium">
        <color rgb="FF505050"/>
      </left>
      <right/>
      <top style="medium">
        <color rgb="FF505050"/>
      </top>
      <bottom style="thin">
        <color rgb="FF505050"/>
      </bottom>
      <diagonal/>
    </border>
    <border>
      <left/>
      <right style="medium">
        <color rgb="FF505050"/>
      </right>
      <top style="medium">
        <color rgb="FF505050"/>
      </top>
      <bottom style="medium">
        <color rgb="FF505050"/>
      </bottom>
      <diagonal/>
    </border>
    <border>
      <left style="thin">
        <color rgb="FF505050"/>
      </left>
      <right style="thin">
        <color rgb="FF505050"/>
      </right>
      <top/>
      <bottom/>
      <diagonal/>
    </border>
    <border>
      <left/>
      <right style="thin">
        <color rgb="FF505050"/>
      </right>
      <top style="medium">
        <color rgb="FF505050"/>
      </top>
      <bottom style="thin">
        <color rgb="FF505050"/>
      </bottom>
      <diagonal/>
    </border>
    <border>
      <left/>
      <right style="thin">
        <color rgb="FF505050"/>
      </right>
      <top/>
      <bottom/>
      <diagonal/>
    </border>
    <border>
      <left style="thin">
        <color rgb="FF505050"/>
      </left>
      <right style="medium">
        <color rgb="FF505050"/>
      </right>
      <top/>
      <bottom/>
      <diagonal/>
    </border>
    <border>
      <left style="thin">
        <color rgb="FF505050"/>
      </left>
      <right/>
      <top/>
      <bottom/>
      <diagonal/>
    </border>
    <border>
      <left style="thin">
        <color rgb="FF505050"/>
      </left>
      <right style="medium">
        <color rgb="FF505050"/>
      </right>
      <top style="medium">
        <color rgb="FF505050"/>
      </top>
      <bottom/>
      <diagonal/>
    </border>
    <border>
      <left style="medium">
        <color rgb="FF505050"/>
      </left>
      <right style="thin">
        <color rgb="FF505050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70">
    <xf numFmtId="0" fontId="0" fillId="0" borderId="0" xfId="0"/>
    <xf numFmtId="10" fontId="0" fillId="0" borderId="0" xfId="0" applyNumberFormat="1"/>
    <xf numFmtId="0" fontId="1" fillId="0" borderId="0" xfId="0" applyFont="1" applyAlignment="1">
      <alignment horizontal="center" vertical="center"/>
    </xf>
    <xf numFmtId="1" fontId="0" fillId="0" borderId="0" xfId="0" applyNumberFormat="1"/>
    <xf numFmtId="0" fontId="1" fillId="6" borderId="10" xfId="0" applyFont="1" applyFill="1" applyBorder="1"/>
    <xf numFmtId="1" fontId="0" fillId="0" borderId="9" xfId="0" applyNumberFormat="1" applyBorder="1"/>
    <xf numFmtId="1" fontId="0" fillId="0" borderId="14" xfId="0" applyNumberFormat="1" applyBorder="1"/>
    <xf numFmtId="0" fontId="1" fillId="6" borderId="24" xfId="0" applyFont="1" applyFill="1" applyBorder="1"/>
    <xf numFmtId="0" fontId="1" fillId="2" borderId="25" xfId="0" applyFont="1" applyFill="1" applyBorder="1"/>
    <xf numFmtId="10" fontId="1" fillId="2" borderId="22" xfId="0" applyNumberFormat="1" applyFont="1" applyFill="1" applyBorder="1"/>
    <xf numFmtId="0" fontId="1" fillId="2" borderId="12" xfId="0" applyFont="1" applyFill="1" applyBorder="1"/>
    <xf numFmtId="9" fontId="1" fillId="2" borderId="12" xfId="0" applyNumberFormat="1" applyFont="1" applyFill="1" applyBorder="1"/>
    <xf numFmtId="9" fontId="0" fillId="0" borderId="26" xfId="0" applyNumberFormat="1" applyBorder="1"/>
    <xf numFmtId="9" fontId="0" fillId="0" borderId="20" xfId="0" applyNumberFormat="1" applyBorder="1"/>
    <xf numFmtId="1" fontId="0" fillId="0" borderId="6" xfId="0" applyNumberFormat="1" applyBorder="1"/>
    <xf numFmtId="1" fontId="0" fillId="0" borderId="33" xfId="0" applyNumberFormat="1" applyBorder="1"/>
    <xf numFmtId="1" fontId="0" fillId="0" borderId="29" xfId="0" applyNumberFormat="1" applyBorder="1"/>
    <xf numFmtId="0" fontId="1" fillId="2" borderId="34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 wrapText="1"/>
    </xf>
    <xf numFmtId="0" fontId="1" fillId="2" borderId="36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 wrapText="1"/>
    </xf>
    <xf numFmtId="0" fontId="1" fillId="11" borderId="8" xfId="0" applyFont="1" applyFill="1" applyBorder="1"/>
    <xf numFmtId="10" fontId="0" fillId="11" borderId="23" xfId="0" applyNumberFormat="1" applyFill="1" applyBorder="1"/>
    <xf numFmtId="10" fontId="1" fillId="11" borderId="23" xfId="0" applyNumberFormat="1" applyFont="1" applyFill="1" applyBorder="1"/>
    <xf numFmtId="0" fontId="1" fillId="11" borderId="7" xfId="0" applyFont="1" applyFill="1" applyBorder="1"/>
    <xf numFmtId="10" fontId="1" fillId="11" borderId="22" xfId="0" applyNumberFormat="1" applyFont="1" applyFill="1" applyBorder="1"/>
    <xf numFmtId="1" fontId="0" fillId="4" borderId="3" xfId="0" applyNumberFormat="1" applyFill="1" applyBorder="1"/>
    <xf numFmtId="10" fontId="0" fillId="4" borderId="20" xfId="0" applyNumberFormat="1" applyFill="1" applyBorder="1"/>
    <xf numFmtId="1" fontId="0" fillId="4" borderId="1" xfId="0" applyNumberFormat="1" applyFill="1" applyBorder="1"/>
    <xf numFmtId="10" fontId="0" fillId="4" borderId="5" xfId="0" applyNumberFormat="1" applyFill="1" applyBorder="1"/>
    <xf numFmtId="1" fontId="0" fillId="4" borderId="21" xfId="0" applyNumberFormat="1" applyFill="1" applyBorder="1"/>
    <xf numFmtId="10" fontId="0" fillId="4" borderId="6" xfId="0" applyNumberFormat="1" applyFill="1" applyBorder="1"/>
    <xf numFmtId="0" fontId="1" fillId="12" borderId="16" xfId="0" applyFont="1" applyFill="1" applyBorder="1" applyAlignment="1">
      <alignment horizontal="center" vertical="center"/>
    </xf>
    <xf numFmtId="0" fontId="1" fillId="12" borderId="17" xfId="0" applyFont="1" applyFill="1" applyBorder="1" applyAlignment="1">
      <alignment horizontal="center" vertical="center"/>
    </xf>
    <xf numFmtId="0" fontId="1" fillId="12" borderId="37" xfId="0" applyFont="1" applyFill="1" applyBorder="1" applyAlignment="1">
      <alignment horizontal="center" vertical="center"/>
    </xf>
    <xf numFmtId="10" fontId="0" fillId="4" borderId="1" xfId="0" applyNumberFormat="1" applyFill="1" applyBorder="1"/>
    <xf numFmtId="1" fontId="0" fillId="0" borderId="2" xfId="0" applyNumberFormat="1" applyBorder="1"/>
    <xf numFmtId="10" fontId="0" fillId="4" borderId="3" xfId="0" applyNumberFormat="1" applyFill="1" applyBorder="1"/>
    <xf numFmtId="1" fontId="0" fillId="0" borderId="4" xfId="0" applyNumberFormat="1" applyBorder="1"/>
    <xf numFmtId="10" fontId="0" fillId="4" borderId="21" xfId="0" applyNumberFormat="1" applyFill="1" applyBorder="1"/>
    <xf numFmtId="10" fontId="0" fillId="12" borderId="20" xfId="0" applyNumberFormat="1" applyFill="1" applyBorder="1"/>
    <xf numFmtId="10" fontId="0" fillId="12" borderId="5" xfId="0" applyNumberFormat="1" applyFill="1" applyBorder="1"/>
    <xf numFmtId="10" fontId="0" fillId="12" borderId="6" xfId="0" applyNumberFormat="1" applyFill="1" applyBorder="1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2" fontId="0" fillId="7" borderId="2" xfId="0" applyNumberFormat="1" applyFill="1" applyBorder="1"/>
    <xf numFmtId="2" fontId="0" fillId="7" borderId="4" xfId="0" applyNumberFormat="1" applyFill="1" applyBorder="1"/>
    <xf numFmtId="2" fontId="0" fillId="7" borderId="14" xfId="0" applyNumberFormat="1" applyFill="1" applyBorder="1"/>
    <xf numFmtId="2" fontId="0" fillId="9" borderId="3" xfId="0" applyNumberFormat="1" applyFill="1" applyBorder="1"/>
    <xf numFmtId="2" fontId="0" fillId="9" borderId="1" xfId="0" applyNumberFormat="1" applyFill="1" applyBorder="1"/>
    <xf numFmtId="2" fontId="0" fillId="9" borderId="21" xfId="0" applyNumberFormat="1" applyFill="1" applyBorder="1"/>
    <xf numFmtId="10" fontId="0" fillId="0" borderId="27" xfId="0" applyNumberFormat="1" applyBorder="1"/>
    <xf numFmtId="10" fontId="0" fillId="0" borderId="15" xfId="0" applyNumberFormat="1" applyBorder="1"/>
    <xf numFmtId="0" fontId="1" fillId="5" borderId="28" xfId="0" applyFont="1" applyFill="1" applyBorder="1" applyAlignment="1">
      <alignment wrapText="1"/>
    </xf>
    <xf numFmtId="0" fontId="1" fillId="5" borderId="30" xfId="0" applyFont="1" applyFill="1" applyBorder="1" applyAlignment="1">
      <alignment horizontal="left" wrapText="1"/>
    </xf>
    <xf numFmtId="0" fontId="1" fillId="4" borderId="18" xfId="0" applyFont="1" applyFill="1" applyBorder="1" applyAlignment="1">
      <alignment horizontal="left" wrapText="1"/>
    </xf>
    <xf numFmtId="0" fontId="1" fillId="5" borderId="2" xfId="0" applyFont="1" applyFill="1" applyBorder="1"/>
    <xf numFmtId="0" fontId="1" fillId="5" borderId="14" xfId="0" applyFont="1" applyFill="1" applyBorder="1"/>
    <xf numFmtId="0" fontId="5" fillId="0" borderId="0" xfId="1"/>
    <xf numFmtId="0" fontId="1" fillId="0" borderId="0" xfId="0" applyFont="1"/>
    <xf numFmtId="0" fontId="1" fillId="3" borderId="10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4" fillId="8" borderId="18" xfId="0" applyFont="1" applyFill="1" applyBorder="1" applyAlignment="1">
      <alignment horizontal="left" vertical="center"/>
    </xf>
    <xf numFmtId="0" fontId="4" fillId="8" borderId="19" xfId="0" applyFont="1" applyFill="1" applyBorder="1" applyAlignment="1">
      <alignment horizontal="left" vertical="center"/>
    </xf>
    <xf numFmtId="0" fontId="4" fillId="8" borderId="31" xfId="0" applyFont="1" applyFill="1" applyBorder="1" applyAlignment="1">
      <alignment horizontal="left" vertical="center"/>
    </xf>
    <xf numFmtId="0" fontId="3" fillId="10" borderId="0" xfId="0" applyFont="1" applyFill="1" applyAlignment="1">
      <alignment horizontal="center" vertical="center"/>
    </xf>
    <xf numFmtId="1" fontId="0" fillId="0" borderId="0" xfId="0" applyNumberForma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creativecommons.org/licenses/by-nc-sa/4.0/" TargetMode="External"/><Relationship Id="rId1" Type="http://schemas.openxmlformats.org/officeDocument/2006/relationships/hyperlink" Target="https://ruizfernandezbs.com/question-bank-progress-tracke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7BA69-AD97-4A47-AF94-045D96A70D0B}">
  <dimension ref="A2:AS40"/>
  <sheetViews>
    <sheetView tabSelected="1" zoomScaleNormal="150" zoomScaleSheetLayoutView="100" workbookViewId="0">
      <selection activeCell="G5" sqref="G5"/>
    </sheetView>
  </sheetViews>
  <sheetFormatPr baseColWidth="10" defaultColWidth="8.6640625" defaultRowHeight="15" x14ac:dyDescent="0.2"/>
  <cols>
    <col min="1" max="1" width="12.6640625" customWidth="1"/>
    <col min="2" max="2" width="23" bestFit="1" customWidth="1"/>
    <col min="3" max="3" width="36.33203125" bestFit="1" customWidth="1"/>
    <col min="4" max="4" width="21.83203125" bestFit="1" customWidth="1"/>
    <col min="5" max="5" width="10.33203125" bestFit="1" customWidth="1"/>
    <col min="6" max="6" width="16.6640625" bestFit="1" customWidth="1"/>
    <col min="7" max="7" width="14.33203125" customWidth="1"/>
    <col min="8" max="8" width="13" customWidth="1"/>
    <col min="9" max="10" width="15.33203125" customWidth="1"/>
    <col min="11" max="11" width="15.6640625" customWidth="1"/>
    <col min="12" max="12" width="13" customWidth="1"/>
    <col min="13" max="14" width="15.33203125" customWidth="1"/>
    <col min="15" max="15" width="15.6640625" customWidth="1"/>
    <col min="16" max="16" width="13" customWidth="1"/>
    <col min="17" max="18" width="15.33203125" customWidth="1"/>
    <col min="19" max="19" width="15.6640625" customWidth="1"/>
    <col min="20" max="20" width="13" customWidth="1"/>
    <col min="21" max="22" width="15.33203125" customWidth="1"/>
    <col min="23" max="23" width="15.6640625" customWidth="1"/>
    <col min="24" max="24" width="13" customWidth="1"/>
    <col min="25" max="26" width="15.33203125" customWidth="1"/>
    <col min="27" max="27" width="15.6640625" customWidth="1"/>
    <col min="28" max="28" width="13" customWidth="1"/>
    <col min="29" max="30" width="15.33203125" customWidth="1"/>
    <col min="31" max="31" width="15.6640625" customWidth="1"/>
    <col min="32" max="32" width="13" customWidth="1"/>
    <col min="33" max="34" width="15.33203125" customWidth="1"/>
    <col min="35" max="35" width="15.6640625" customWidth="1"/>
    <col min="36" max="36" width="13" customWidth="1"/>
    <col min="37" max="38" width="15.33203125" customWidth="1"/>
    <col min="39" max="39" width="15.6640625" customWidth="1"/>
    <col min="40" max="40" width="13" customWidth="1"/>
    <col min="41" max="42" width="15.33203125" customWidth="1"/>
    <col min="43" max="43" width="15.6640625" customWidth="1"/>
    <col min="44" max="44" width="13" customWidth="1"/>
    <col min="45" max="45" width="15.33203125" customWidth="1"/>
  </cols>
  <sheetData>
    <row r="2" spans="1:45" ht="15" customHeight="1" thickBot="1" x14ac:dyDescent="0.25"/>
    <row r="3" spans="1:45" ht="15.75" customHeight="1" x14ac:dyDescent="0.2">
      <c r="B3" s="68" t="s">
        <v>25</v>
      </c>
      <c r="C3" s="68"/>
      <c r="D3" s="68"/>
      <c r="F3" s="57" t="s">
        <v>23</v>
      </c>
      <c r="G3" s="13">
        <v>0.85</v>
      </c>
    </row>
    <row r="4" spans="1:45" ht="15.75" customHeight="1" thickBot="1" x14ac:dyDescent="0.25">
      <c r="B4" s="68"/>
      <c r="C4" s="68"/>
      <c r="D4" s="68"/>
      <c r="F4" s="58" t="s">
        <v>24</v>
      </c>
      <c r="G4" s="14">
        <v>5</v>
      </c>
    </row>
    <row r="5" spans="1:45" ht="16" thickBot="1" x14ac:dyDescent="0.25">
      <c r="B5" s="68"/>
      <c r="C5" s="68"/>
      <c r="D5" s="68"/>
    </row>
    <row r="6" spans="1:45" s="45" customFormat="1" ht="25.5" customHeight="1" thickBot="1" x14ac:dyDescent="0.25">
      <c r="B6" s="68"/>
      <c r="C6" s="68"/>
      <c r="D6" s="68"/>
      <c r="F6" s="65" t="str">
        <f>+"Strategy: after answering "&amp;G3*100&amp; "% correctly we add "&amp;G4&amp; " more questions until we answer correctly everything."</f>
        <v>Strategy: after answering 85% correctly we add 5 more questions until we answer correctly everything.</v>
      </c>
      <c r="G6" s="66"/>
      <c r="H6" s="66"/>
      <c r="I6" s="66"/>
      <c r="J6" s="66"/>
      <c r="K6" s="66"/>
      <c r="L6" s="67"/>
    </row>
    <row r="7" spans="1:45" ht="16" thickBot="1" x14ac:dyDescent="0.25"/>
    <row r="8" spans="1:45" ht="16" thickBot="1" x14ac:dyDescent="0.25">
      <c r="F8" s="61" t="s">
        <v>0</v>
      </c>
      <c r="G8" s="62"/>
      <c r="H8" s="63"/>
      <c r="I8" s="63"/>
      <c r="J8" s="61" t="s">
        <v>2</v>
      </c>
      <c r="K8" s="62"/>
      <c r="L8" s="63"/>
      <c r="M8" s="63"/>
      <c r="N8" s="61" t="s">
        <v>4</v>
      </c>
      <c r="O8" s="62"/>
      <c r="P8" s="63"/>
      <c r="Q8" s="63"/>
      <c r="R8" s="61" t="s">
        <v>13</v>
      </c>
      <c r="S8" s="62"/>
      <c r="T8" s="63"/>
      <c r="U8" s="64"/>
      <c r="V8" s="61" t="s">
        <v>14</v>
      </c>
      <c r="W8" s="62"/>
      <c r="X8" s="63"/>
      <c r="Y8" s="64"/>
      <c r="Z8" s="61" t="s">
        <v>15</v>
      </c>
      <c r="AA8" s="62"/>
      <c r="AB8" s="63"/>
      <c r="AC8" s="64"/>
      <c r="AD8" s="61" t="s">
        <v>16</v>
      </c>
      <c r="AE8" s="62"/>
      <c r="AF8" s="63"/>
      <c r="AG8" s="64"/>
      <c r="AH8" s="61" t="s">
        <v>17</v>
      </c>
      <c r="AI8" s="62"/>
      <c r="AJ8" s="63"/>
      <c r="AK8" s="64"/>
      <c r="AL8" s="61" t="s">
        <v>18</v>
      </c>
      <c r="AM8" s="62"/>
      <c r="AN8" s="63"/>
      <c r="AO8" s="64"/>
      <c r="AP8" s="61" t="s">
        <v>19</v>
      </c>
      <c r="AQ8" s="62"/>
      <c r="AR8" s="63"/>
      <c r="AS8" s="64"/>
    </row>
    <row r="9" spans="1:45" ht="33" thickBot="1" x14ac:dyDescent="0.25">
      <c r="A9" s="2"/>
      <c r="B9" s="33" t="s">
        <v>10</v>
      </c>
      <c r="C9" s="34" t="s">
        <v>32</v>
      </c>
      <c r="D9" s="34" t="s">
        <v>3</v>
      </c>
      <c r="E9" s="35" t="s">
        <v>1</v>
      </c>
      <c r="F9" s="17" t="s">
        <v>5</v>
      </c>
      <c r="G9" s="18" t="s">
        <v>6</v>
      </c>
      <c r="H9" s="19" t="s">
        <v>12</v>
      </c>
      <c r="I9" s="19" t="s">
        <v>7</v>
      </c>
      <c r="J9" s="20" t="s">
        <v>5</v>
      </c>
      <c r="K9" s="18" t="s">
        <v>6</v>
      </c>
      <c r="L9" s="19" t="s">
        <v>12</v>
      </c>
      <c r="M9" s="21" t="s">
        <v>7</v>
      </c>
      <c r="N9" s="17" t="s">
        <v>5</v>
      </c>
      <c r="O9" s="18" t="s">
        <v>6</v>
      </c>
      <c r="P9" s="19" t="s">
        <v>12</v>
      </c>
      <c r="Q9" s="19" t="s">
        <v>7</v>
      </c>
      <c r="R9" s="20" t="s">
        <v>5</v>
      </c>
      <c r="S9" s="18" t="s">
        <v>6</v>
      </c>
      <c r="T9" s="19" t="s">
        <v>12</v>
      </c>
      <c r="U9" s="21" t="s">
        <v>7</v>
      </c>
      <c r="V9" s="20" t="s">
        <v>5</v>
      </c>
      <c r="W9" s="18" t="s">
        <v>6</v>
      </c>
      <c r="X9" s="19" t="s">
        <v>12</v>
      </c>
      <c r="Y9" s="21" t="s">
        <v>7</v>
      </c>
      <c r="Z9" s="20" t="s">
        <v>5</v>
      </c>
      <c r="AA9" s="18" t="s">
        <v>6</v>
      </c>
      <c r="AB9" s="19" t="s">
        <v>12</v>
      </c>
      <c r="AC9" s="21" t="s">
        <v>7</v>
      </c>
      <c r="AD9" s="20" t="s">
        <v>5</v>
      </c>
      <c r="AE9" s="18" t="s">
        <v>6</v>
      </c>
      <c r="AF9" s="19" t="s">
        <v>12</v>
      </c>
      <c r="AG9" s="21" t="s">
        <v>7</v>
      </c>
      <c r="AH9" s="20" t="s">
        <v>5</v>
      </c>
      <c r="AI9" s="18" t="s">
        <v>6</v>
      </c>
      <c r="AJ9" s="19" t="s">
        <v>12</v>
      </c>
      <c r="AK9" s="21" t="s">
        <v>7</v>
      </c>
      <c r="AL9" s="20" t="s">
        <v>5</v>
      </c>
      <c r="AM9" s="18" t="s">
        <v>6</v>
      </c>
      <c r="AN9" s="19" t="s">
        <v>12</v>
      </c>
      <c r="AO9" s="21" t="s">
        <v>7</v>
      </c>
      <c r="AP9" s="20" t="s">
        <v>5</v>
      </c>
      <c r="AQ9" s="18" t="s">
        <v>6</v>
      </c>
      <c r="AR9" s="19" t="s">
        <v>12</v>
      </c>
      <c r="AS9" s="21" t="s">
        <v>7</v>
      </c>
    </row>
    <row r="10" spans="1:45" x14ac:dyDescent="0.2">
      <c r="B10" s="46" t="s">
        <v>28</v>
      </c>
      <c r="C10" s="49" t="s">
        <v>26</v>
      </c>
      <c r="D10" s="27">
        <v>10</v>
      </c>
      <c r="E10" s="28">
        <f t="shared" ref="E10:E22" si="0">+D10/$D$23</f>
        <v>7.6923076923076927E-2</v>
      </c>
      <c r="F10" s="15"/>
      <c r="G10" s="27">
        <f>+IF(D10&gt;$G$4,$G$4,D10)</f>
        <v>5</v>
      </c>
      <c r="H10" s="38">
        <f>+F10/G10</f>
        <v>0</v>
      </c>
      <c r="I10" s="41">
        <f>+(F10/$D10)*$E10</f>
        <v>0</v>
      </c>
      <c r="J10" s="37"/>
      <c r="K10" s="27">
        <f>+IF(F10&gt;=$G$3*G10,IF(($D10-G10)&gt;$G$4,G10+$G$4,$D10),G10)</f>
        <v>5</v>
      </c>
      <c r="L10" s="38">
        <f>+J10/K10</f>
        <v>0</v>
      </c>
      <c r="M10" s="41">
        <f>+(J10/$D10)*$E10</f>
        <v>0</v>
      </c>
      <c r="N10" s="37"/>
      <c r="O10" s="27">
        <f>+IF(J10&gt;=$G$3*K10,IF(($D10-K10)&gt;$G$4,K10+$G$4,$D10),K10)</f>
        <v>5</v>
      </c>
      <c r="P10" s="38">
        <f>+N10/O10</f>
        <v>0</v>
      </c>
      <c r="Q10" s="41">
        <f>+(N10/$D10)*$E10</f>
        <v>0</v>
      </c>
      <c r="R10" s="37"/>
      <c r="S10" s="27">
        <f>+IF(N10&gt;=$G$3*O10,IF(($D10-O10)&gt;$G$4,O10+$G$4,$D10),O10)</f>
        <v>5</v>
      </c>
      <c r="T10" s="38">
        <f>+R10/S10</f>
        <v>0</v>
      </c>
      <c r="U10" s="41">
        <f>+(R10/$D10)*$E10</f>
        <v>0</v>
      </c>
      <c r="V10" s="37"/>
      <c r="W10" s="27">
        <f>+IF(R10&gt;=$G$3*S10,IF(($D10-S10)&gt;$G$4,S10+$G$4,$D10),S10)</f>
        <v>5</v>
      </c>
      <c r="X10" s="38">
        <f>+V10/W10</f>
        <v>0</v>
      </c>
      <c r="Y10" s="41">
        <f>+(V10/$D10)*$E10</f>
        <v>0</v>
      </c>
      <c r="Z10" s="37"/>
      <c r="AA10" s="27">
        <f>+IF(V10&gt;=$G$3*W10,IF(($D10-W10)&gt;$G$4,W10+$G$4,$D10),W10)</f>
        <v>5</v>
      </c>
      <c r="AB10" s="38">
        <f t="shared" ref="AB10:AB23" si="1">+Z10/AA10</f>
        <v>0</v>
      </c>
      <c r="AC10" s="41">
        <f>+(Z10/$D10)*$E10</f>
        <v>0</v>
      </c>
      <c r="AD10" s="37"/>
      <c r="AE10" s="27">
        <f>+IF(Z10&gt;=$G$3*AA10,IF(($D10-AA10)&gt;$G$4,AA10+$G$4,$D10),AA10)</f>
        <v>5</v>
      </c>
      <c r="AF10" s="38">
        <f>+AD10/AE10</f>
        <v>0</v>
      </c>
      <c r="AG10" s="41">
        <f>+(AD10/$D10)*$E10</f>
        <v>0</v>
      </c>
      <c r="AH10" s="37"/>
      <c r="AI10" s="27">
        <f>+IF(AD10&gt;=$G$3*AE10,IF(($D10-AE10)&gt;$G$4,AE10+$G$4,$D10),AE10)</f>
        <v>5</v>
      </c>
      <c r="AJ10" s="38">
        <f>+AH10/AI10</f>
        <v>0</v>
      </c>
      <c r="AK10" s="41">
        <f>+(AH10/$D10)*$E10</f>
        <v>0</v>
      </c>
      <c r="AL10" s="37"/>
      <c r="AM10" s="27">
        <f>+IF(AH10&gt;=$G$3*AI10,IF(($D10-AI10)&gt;$G$4,AI10+$G$4,$D10),AI10)</f>
        <v>5</v>
      </c>
      <c r="AN10" s="38">
        <f>+AL10/AM10</f>
        <v>0</v>
      </c>
      <c r="AO10" s="41">
        <f>+(AL10/$D10)*$E10</f>
        <v>0</v>
      </c>
      <c r="AP10" s="37"/>
      <c r="AQ10" s="27">
        <f>+IF(AL10&gt;=$G$3*AM10,IF(($D10-AM10)&gt;$G$4,AM10+$G$4,$D10),AM10)</f>
        <v>5</v>
      </c>
      <c r="AR10" s="38">
        <f>+AP10/AQ10</f>
        <v>0</v>
      </c>
      <c r="AS10" s="41">
        <f>+(AP10/$D10)*$E10</f>
        <v>0</v>
      </c>
    </row>
    <row r="11" spans="1:45" x14ac:dyDescent="0.2">
      <c r="A11" s="3"/>
      <c r="B11" s="47" t="s">
        <v>29</v>
      </c>
      <c r="C11" s="50" t="s">
        <v>27</v>
      </c>
      <c r="D11" s="29">
        <v>10</v>
      </c>
      <c r="E11" s="30">
        <f t="shared" si="0"/>
        <v>7.6923076923076927E-2</v>
      </c>
      <c r="F11" s="5"/>
      <c r="G11" s="29">
        <f t="shared" ref="G11:G22" si="2">+IF(D11&gt;$G$4,$G$4,D11)</f>
        <v>5</v>
      </c>
      <c r="H11" s="36">
        <f t="shared" ref="H11:H23" si="3">+F11/G11</f>
        <v>0</v>
      </c>
      <c r="I11" s="42">
        <f t="shared" ref="I11:I22" si="4">+(F11/$D11)*$E11</f>
        <v>0</v>
      </c>
      <c r="J11" s="39"/>
      <c r="K11" s="29">
        <f t="shared" ref="K11:K22" si="5">+IF(F11&gt;=$G$3*G11,IF(($D11-G11)&gt;$G$4,G11+$G$4,$D11),G11)</f>
        <v>5</v>
      </c>
      <c r="L11" s="36">
        <f t="shared" ref="L11:L23" si="6">+J11/K11</f>
        <v>0</v>
      </c>
      <c r="M11" s="42">
        <f t="shared" ref="M11:M22" si="7">+(J11/$D11)*$E11</f>
        <v>0</v>
      </c>
      <c r="N11" s="39"/>
      <c r="O11" s="29">
        <f t="shared" ref="O11:O22" si="8">+IF(J11&gt;=$G$3*K11,IF(($D11-K11)&gt;$G$4,K11+$G$4,$D11),K11)</f>
        <v>5</v>
      </c>
      <c r="P11" s="36">
        <f t="shared" ref="P11:P23" si="9">+N11/O11</f>
        <v>0</v>
      </c>
      <c r="Q11" s="42">
        <f t="shared" ref="Q11:Q22" si="10">+(N11/$D11)*$E11</f>
        <v>0</v>
      </c>
      <c r="R11" s="39"/>
      <c r="S11" s="29">
        <f t="shared" ref="S11:S22" si="11">+IF(N11&gt;=$G$3*O11,IF(($D11-O11)&gt;$G$4,O11+$G$4,$D11),O11)</f>
        <v>5</v>
      </c>
      <c r="T11" s="36">
        <f t="shared" ref="T11:T23" si="12">+R11/S11</f>
        <v>0</v>
      </c>
      <c r="U11" s="42">
        <f t="shared" ref="U11:U22" si="13">+(R11/$D11)*$E11</f>
        <v>0</v>
      </c>
      <c r="V11" s="39"/>
      <c r="W11" s="29">
        <f t="shared" ref="W11:W22" si="14">+IF(R11&gt;=$G$3*S11,IF(($D11-S11)&gt;$G$4,S11+$G$4,$D11),S11)</f>
        <v>5</v>
      </c>
      <c r="X11" s="36">
        <f t="shared" ref="X11:X23" si="15">+V11/W11</f>
        <v>0</v>
      </c>
      <c r="Y11" s="42">
        <f t="shared" ref="Y11:Y22" si="16">+(V11/$D11)*$E11</f>
        <v>0</v>
      </c>
      <c r="Z11" s="39"/>
      <c r="AA11" s="29">
        <f t="shared" ref="AA11:AA22" si="17">+IF(V11&gt;=$G$3*W11,IF(($D11-W11)&gt;$G$4,W11+$G$4,$D11),W11)</f>
        <v>5</v>
      </c>
      <c r="AB11" s="36">
        <f t="shared" si="1"/>
        <v>0</v>
      </c>
      <c r="AC11" s="42">
        <f t="shared" ref="AC11:AC22" si="18">+(Z11/$D11)*$E11</f>
        <v>0</v>
      </c>
      <c r="AD11" s="39"/>
      <c r="AE11" s="29">
        <f t="shared" ref="AE11:AE22" si="19">+IF(Z11&gt;=$G$3*AA11,IF(($D11-AA11)&gt;$G$4,AA11+$G$4,$D11),AA11)</f>
        <v>5</v>
      </c>
      <c r="AF11" s="36">
        <f t="shared" ref="AF11:AF23" si="20">+AD11/AE11</f>
        <v>0</v>
      </c>
      <c r="AG11" s="42">
        <f t="shared" ref="AG11:AG22" si="21">+(AD11/$D11)*$E11</f>
        <v>0</v>
      </c>
      <c r="AH11" s="39"/>
      <c r="AI11" s="29">
        <f t="shared" ref="AI11:AI22" si="22">+IF(AD11&gt;=$G$3*AE11,IF(($D11-AE11)&gt;$G$4,AE11+$G$4,$D11),AE11)</f>
        <v>5</v>
      </c>
      <c r="AJ11" s="36">
        <f t="shared" ref="AJ11:AJ23" si="23">+AH11/AI11</f>
        <v>0</v>
      </c>
      <c r="AK11" s="42">
        <f t="shared" ref="AK11:AK22" si="24">+(AH11/$D11)*$E11</f>
        <v>0</v>
      </c>
      <c r="AL11" s="39"/>
      <c r="AM11" s="29">
        <f t="shared" ref="AM11:AM22" si="25">+IF(AH11&gt;=$G$3*AI11,IF(($D11-AI11)&gt;$G$4,AI11+$G$4,$D11),AI11)</f>
        <v>5</v>
      </c>
      <c r="AN11" s="36">
        <f t="shared" ref="AN11:AN23" si="26">+AL11/AM11</f>
        <v>0</v>
      </c>
      <c r="AO11" s="42">
        <f t="shared" ref="AO11:AO22" si="27">+(AL11/$D11)*$E11</f>
        <v>0</v>
      </c>
      <c r="AP11" s="39"/>
      <c r="AQ11" s="29">
        <f t="shared" ref="AQ11:AQ22" si="28">+IF(AL11&gt;=$G$3*AM11,IF(($D11-AM11)&gt;$G$4,AM11+$G$4,$D11),AM11)</f>
        <v>5</v>
      </c>
      <c r="AR11" s="36">
        <f t="shared" ref="AR11:AR23" si="29">+AP11/AQ11</f>
        <v>0</v>
      </c>
      <c r="AS11" s="42">
        <f t="shared" ref="AS11:AS22" si="30">+(AP11/$D11)*$E11</f>
        <v>0</v>
      </c>
    </row>
    <row r="12" spans="1:45" x14ac:dyDescent="0.2">
      <c r="A12" s="3"/>
      <c r="B12" s="47" t="s">
        <v>30</v>
      </c>
      <c r="C12" s="50" t="s">
        <v>31</v>
      </c>
      <c r="D12" s="29">
        <v>10</v>
      </c>
      <c r="E12" s="30">
        <f t="shared" si="0"/>
        <v>7.6923076923076927E-2</v>
      </c>
      <c r="F12" s="5"/>
      <c r="G12" s="29">
        <f t="shared" si="2"/>
        <v>5</v>
      </c>
      <c r="H12" s="36">
        <f t="shared" si="3"/>
        <v>0</v>
      </c>
      <c r="I12" s="42">
        <f t="shared" si="4"/>
        <v>0</v>
      </c>
      <c r="J12" s="39"/>
      <c r="K12" s="29">
        <f t="shared" si="5"/>
        <v>5</v>
      </c>
      <c r="L12" s="36">
        <f t="shared" si="6"/>
        <v>0</v>
      </c>
      <c r="M12" s="42">
        <f t="shared" si="7"/>
        <v>0</v>
      </c>
      <c r="N12" s="39"/>
      <c r="O12" s="29">
        <f t="shared" si="8"/>
        <v>5</v>
      </c>
      <c r="P12" s="36">
        <f t="shared" si="9"/>
        <v>0</v>
      </c>
      <c r="Q12" s="42">
        <f t="shared" si="10"/>
        <v>0</v>
      </c>
      <c r="R12" s="39"/>
      <c r="S12" s="29">
        <f t="shared" si="11"/>
        <v>5</v>
      </c>
      <c r="T12" s="36">
        <f t="shared" si="12"/>
        <v>0</v>
      </c>
      <c r="U12" s="42">
        <f t="shared" si="13"/>
        <v>0</v>
      </c>
      <c r="V12" s="39"/>
      <c r="W12" s="29">
        <f t="shared" si="14"/>
        <v>5</v>
      </c>
      <c r="X12" s="36">
        <f t="shared" si="15"/>
        <v>0</v>
      </c>
      <c r="Y12" s="42">
        <f t="shared" si="16"/>
        <v>0</v>
      </c>
      <c r="Z12" s="39"/>
      <c r="AA12" s="29">
        <f t="shared" si="17"/>
        <v>5</v>
      </c>
      <c r="AB12" s="36">
        <f t="shared" si="1"/>
        <v>0</v>
      </c>
      <c r="AC12" s="42">
        <f t="shared" si="18"/>
        <v>0</v>
      </c>
      <c r="AD12" s="39"/>
      <c r="AE12" s="29">
        <f t="shared" si="19"/>
        <v>5</v>
      </c>
      <c r="AF12" s="36">
        <f t="shared" si="20"/>
        <v>0</v>
      </c>
      <c r="AG12" s="42">
        <f t="shared" si="21"/>
        <v>0</v>
      </c>
      <c r="AH12" s="39"/>
      <c r="AI12" s="29">
        <f t="shared" si="22"/>
        <v>5</v>
      </c>
      <c r="AJ12" s="36">
        <f t="shared" si="23"/>
        <v>0</v>
      </c>
      <c r="AK12" s="42">
        <f t="shared" si="24"/>
        <v>0</v>
      </c>
      <c r="AL12" s="39"/>
      <c r="AM12" s="29">
        <f t="shared" si="25"/>
        <v>5</v>
      </c>
      <c r="AN12" s="36">
        <f t="shared" si="26"/>
        <v>0</v>
      </c>
      <c r="AO12" s="42">
        <f t="shared" si="27"/>
        <v>0</v>
      </c>
      <c r="AP12" s="39"/>
      <c r="AQ12" s="29">
        <f t="shared" si="28"/>
        <v>5</v>
      </c>
      <c r="AR12" s="36">
        <f t="shared" si="29"/>
        <v>0</v>
      </c>
      <c r="AS12" s="42">
        <f t="shared" si="30"/>
        <v>0</v>
      </c>
    </row>
    <row r="13" spans="1:45" x14ac:dyDescent="0.2">
      <c r="A13" s="3"/>
      <c r="B13" s="47" t="s">
        <v>30</v>
      </c>
      <c r="C13" s="50" t="s">
        <v>31</v>
      </c>
      <c r="D13" s="29">
        <v>10</v>
      </c>
      <c r="E13" s="30">
        <f t="shared" si="0"/>
        <v>7.6923076923076927E-2</v>
      </c>
      <c r="F13" s="5"/>
      <c r="G13" s="29">
        <f t="shared" si="2"/>
        <v>5</v>
      </c>
      <c r="H13" s="36">
        <f t="shared" si="3"/>
        <v>0</v>
      </c>
      <c r="I13" s="42">
        <f t="shared" si="4"/>
        <v>0</v>
      </c>
      <c r="J13" s="39"/>
      <c r="K13" s="29">
        <f t="shared" si="5"/>
        <v>5</v>
      </c>
      <c r="L13" s="36">
        <f t="shared" si="6"/>
        <v>0</v>
      </c>
      <c r="M13" s="42">
        <f t="shared" si="7"/>
        <v>0</v>
      </c>
      <c r="N13" s="39"/>
      <c r="O13" s="29">
        <f t="shared" si="8"/>
        <v>5</v>
      </c>
      <c r="P13" s="36">
        <f t="shared" si="9"/>
        <v>0</v>
      </c>
      <c r="Q13" s="42">
        <f t="shared" si="10"/>
        <v>0</v>
      </c>
      <c r="R13" s="39"/>
      <c r="S13" s="29">
        <f t="shared" si="11"/>
        <v>5</v>
      </c>
      <c r="T13" s="36">
        <f t="shared" si="12"/>
        <v>0</v>
      </c>
      <c r="U13" s="42">
        <f t="shared" si="13"/>
        <v>0</v>
      </c>
      <c r="V13" s="39"/>
      <c r="W13" s="29">
        <f t="shared" si="14"/>
        <v>5</v>
      </c>
      <c r="X13" s="36">
        <f t="shared" si="15"/>
        <v>0</v>
      </c>
      <c r="Y13" s="42">
        <f t="shared" si="16"/>
        <v>0</v>
      </c>
      <c r="Z13" s="39"/>
      <c r="AA13" s="29">
        <f t="shared" si="17"/>
        <v>5</v>
      </c>
      <c r="AB13" s="36">
        <f t="shared" si="1"/>
        <v>0</v>
      </c>
      <c r="AC13" s="42">
        <f t="shared" si="18"/>
        <v>0</v>
      </c>
      <c r="AD13" s="39"/>
      <c r="AE13" s="29">
        <f t="shared" si="19"/>
        <v>5</v>
      </c>
      <c r="AF13" s="36">
        <f t="shared" si="20"/>
        <v>0</v>
      </c>
      <c r="AG13" s="42">
        <f t="shared" si="21"/>
        <v>0</v>
      </c>
      <c r="AH13" s="39"/>
      <c r="AI13" s="29">
        <f t="shared" si="22"/>
        <v>5</v>
      </c>
      <c r="AJ13" s="36">
        <f t="shared" si="23"/>
        <v>0</v>
      </c>
      <c r="AK13" s="42">
        <f t="shared" si="24"/>
        <v>0</v>
      </c>
      <c r="AL13" s="39"/>
      <c r="AM13" s="29">
        <f t="shared" si="25"/>
        <v>5</v>
      </c>
      <c r="AN13" s="36">
        <f t="shared" si="26"/>
        <v>0</v>
      </c>
      <c r="AO13" s="42">
        <f t="shared" si="27"/>
        <v>0</v>
      </c>
      <c r="AP13" s="39"/>
      <c r="AQ13" s="29">
        <f t="shared" si="28"/>
        <v>5</v>
      </c>
      <c r="AR13" s="36">
        <f t="shared" si="29"/>
        <v>0</v>
      </c>
      <c r="AS13" s="42">
        <f t="shared" si="30"/>
        <v>0</v>
      </c>
    </row>
    <row r="14" spans="1:45" x14ac:dyDescent="0.2">
      <c r="A14" s="3"/>
      <c r="B14" s="47" t="s">
        <v>30</v>
      </c>
      <c r="C14" s="50" t="s">
        <v>31</v>
      </c>
      <c r="D14" s="29">
        <v>10</v>
      </c>
      <c r="E14" s="30">
        <f t="shared" si="0"/>
        <v>7.6923076923076927E-2</v>
      </c>
      <c r="F14" s="5"/>
      <c r="G14" s="29">
        <f t="shared" si="2"/>
        <v>5</v>
      </c>
      <c r="H14" s="36">
        <f t="shared" si="3"/>
        <v>0</v>
      </c>
      <c r="I14" s="42">
        <f t="shared" si="4"/>
        <v>0</v>
      </c>
      <c r="J14" s="39"/>
      <c r="K14" s="29">
        <f t="shared" si="5"/>
        <v>5</v>
      </c>
      <c r="L14" s="36">
        <f t="shared" si="6"/>
        <v>0</v>
      </c>
      <c r="M14" s="42">
        <f t="shared" si="7"/>
        <v>0</v>
      </c>
      <c r="N14" s="39"/>
      <c r="O14" s="29">
        <f t="shared" si="8"/>
        <v>5</v>
      </c>
      <c r="P14" s="36">
        <f t="shared" si="9"/>
        <v>0</v>
      </c>
      <c r="Q14" s="42">
        <f t="shared" si="10"/>
        <v>0</v>
      </c>
      <c r="R14" s="39"/>
      <c r="S14" s="29">
        <f t="shared" si="11"/>
        <v>5</v>
      </c>
      <c r="T14" s="36">
        <f t="shared" si="12"/>
        <v>0</v>
      </c>
      <c r="U14" s="42">
        <f t="shared" si="13"/>
        <v>0</v>
      </c>
      <c r="V14" s="39"/>
      <c r="W14" s="29">
        <f t="shared" si="14"/>
        <v>5</v>
      </c>
      <c r="X14" s="36">
        <f t="shared" si="15"/>
        <v>0</v>
      </c>
      <c r="Y14" s="42">
        <f t="shared" si="16"/>
        <v>0</v>
      </c>
      <c r="Z14" s="39"/>
      <c r="AA14" s="29">
        <f t="shared" si="17"/>
        <v>5</v>
      </c>
      <c r="AB14" s="36">
        <f t="shared" si="1"/>
        <v>0</v>
      </c>
      <c r="AC14" s="42">
        <f t="shared" si="18"/>
        <v>0</v>
      </c>
      <c r="AD14" s="39"/>
      <c r="AE14" s="29">
        <f t="shared" si="19"/>
        <v>5</v>
      </c>
      <c r="AF14" s="36">
        <f t="shared" si="20"/>
        <v>0</v>
      </c>
      <c r="AG14" s="42">
        <f t="shared" si="21"/>
        <v>0</v>
      </c>
      <c r="AH14" s="39"/>
      <c r="AI14" s="29">
        <f t="shared" si="22"/>
        <v>5</v>
      </c>
      <c r="AJ14" s="36">
        <f t="shared" si="23"/>
        <v>0</v>
      </c>
      <c r="AK14" s="42">
        <f>+(AH14/$D14)*$E14</f>
        <v>0</v>
      </c>
      <c r="AL14" s="39"/>
      <c r="AM14" s="29">
        <f t="shared" si="25"/>
        <v>5</v>
      </c>
      <c r="AN14" s="36">
        <f t="shared" si="26"/>
        <v>0</v>
      </c>
      <c r="AO14" s="42">
        <f t="shared" si="27"/>
        <v>0</v>
      </c>
      <c r="AP14" s="39"/>
      <c r="AQ14" s="29">
        <f t="shared" si="28"/>
        <v>5</v>
      </c>
      <c r="AR14" s="36">
        <f t="shared" si="29"/>
        <v>0</v>
      </c>
      <c r="AS14" s="42">
        <f t="shared" si="30"/>
        <v>0</v>
      </c>
    </row>
    <row r="15" spans="1:45" x14ac:dyDescent="0.2">
      <c r="A15" s="3"/>
      <c r="B15" s="47" t="s">
        <v>30</v>
      </c>
      <c r="C15" s="50" t="s">
        <v>31</v>
      </c>
      <c r="D15" s="29">
        <v>10</v>
      </c>
      <c r="E15" s="30">
        <f t="shared" si="0"/>
        <v>7.6923076923076927E-2</v>
      </c>
      <c r="F15" s="5"/>
      <c r="G15" s="29">
        <f t="shared" si="2"/>
        <v>5</v>
      </c>
      <c r="H15" s="36">
        <f t="shared" si="3"/>
        <v>0</v>
      </c>
      <c r="I15" s="42">
        <f t="shared" si="4"/>
        <v>0</v>
      </c>
      <c r="J15" s="39"/>
      <c r="K15" s="29">
        <f t="shared" si="5"/>
        <v>5</v>
      </c>
      <c r="L15" s="36">
        <f t="shared" si="6"/>
        <v>0</v>
      </c>
      <c r="M15" s="42">
        <f t="shared" si="7"/>
        <v>0</v>
      </c>
      <c r="N15" s="39"/>
      <c r="O15" s="29">
        <f t="shared" si="8"/>
        <v>5</v>
      </c>
      <c r="P15" s="36">
        <f t="shared" si="9"/>
        <v>0</v>
      </c>
      <c r="Q15" s="42">
        <f t="shared" si="10"/>
        <v>0</v>
      </c>
      <c r="R15" s="39"/>
      <c r="S15" s="29">
        <f t="shared" si="11"/>
        <v>5</v>
      </c>
      <c r="T15" s="36">
        <f t="shared" si="12"/>
        <v>0</v>
      </c>
      <c r="U15" s="42">
        <f t="shared" si="13"/>
        <v>0</v>
      </c>
      <c r="V15" s="39"/>
      <c r="W15" s="29">
        <f t="shared" si="14"/>
        <v>5</v>
      </c>
      <c r="X15" s="36">
        <f t="shared" si="15"/>
        <v>0</v>
      </c>
      <c r="Y15" s="42">
        <f t="shared" si="16"/>
        <v>0</v>
      </c>
      <c r="Z15" s="39"/>
      <c r="AA15" s="29">
        <f t="shared" si="17"/>
        <v>5</v>
      </c>
      <c r="AB15" s="36">
        <f t="shared" si="1"/>
        <v>0</v>
      </c>
      <c r="AC15" s="42">
        <f t="shared" si="18"/>
        <v>0</v>
      </c>
      <c r="AD15" s="39"/>
      <c r="AE15" s="29">
        <f t="shared" si="19"/>
        <v>5</v>
      </c>
      <c r="AF15" s="36">
        <f t="shared" si="20"/>
        <v>0</v>
      </c>
      <c r="AG15" s="42">
        <f t="shared" si="21"/>
        <v>0</v>
      </c>
      <c r="AH15" s="39"/>
      <c r="AI15" s="29">
        <f t="shared" si="22"/>
        <v>5</v>
      </c>
      <c r="AJ15" s="36">
        <f t="shared" si="23"/>
        <v>0</v>
      </c>
      <c r="AK15" s="42">
        <f t="shared" si="24"/>
        <v>0</v>
      </c>
      <c r="AL15" s="39"/>
      <c r="AM15" s="29">
        <f t="shared" si="25"/>
        <v>5</v>
      </c>
      <c r="AN15" s="36">
        <f t="shared" si="26"/>
        <v>0</v>
      </c>
      <c r="AO15" s="42">
        <f t="shared" si="27"/>
        <v>0</v>
      </c>
      <c r="AP15" s="39"/>
      <c r="AQ15" s="29">
        <f t="shared" si="28"/>
        <v>5</v>
      </c>
      <c r="AR15" s="36">
        <f t="shared" si="29"/>
        <v>0</v>
      </c>
      <c r="AS15" s="42">
        <f t="shared" si="30"/>
        <v>0</v>
      </c>
    </row>
    <row r="16" spans="1:45" x14ac:dyDescent="0.2">
      <c r="A16" s="3"/>
      <c r="B16" s="47" t="s">
        <v>30</v>
      </c>
      <c r="C16" s="50" t="s">
        <v>31</v>
      </c>
      <c r="D16" s="29">
        <v>10</v>
      </c>
      <c r="E16" s="30">
        <f t="shared" si="0"/>
        <v>7.6923076923076927E-2</v>
      </c>
      <c r="F16" s="5"/>
      <c r="G16" s="29">
        <f t="shared" si="2"/>
        <v>5</v>
      </c>
      <c r="H16" s="36">
        <f t="shared" si="3"/>
        <v>0</v>
      </c>
      <c r="I16" s="42">
        <f t="shared" si="4"/>
        <v>0</v>
      </c>
      <c r="J16" s="39"/>
      <c r="K16" s="29">
        <f t="shared" si="5"/>
        <v>5</v>
      </c>
      <c r="L16" s="36">
        <f t="shared" si="6"/>
        <v>0</v>
      </c>
      <c r="M16" s="42">
        <f t="shared" si="7"/>
        <v>0</v>
      </c>
      <c r="N16" s="39"/>
      <c r="O16" s="29">
        <f t="shared" si="8"/>
        <v>5</v>
      </c>
      <c r="P16" s="36">
        <f t="shared" si="9"/>
        <v>0</v>
      </c>
      <c r="Q16" s="42">
        <f t="shared" si="10"/>
        <v>0</v>
      </c>
      <c r="R16" s="39"/>
      <c r="S16" s="29">
        <f t="shared" si="11"/>
        <v>5</v>
      </c>
      <c r="T16" s="36">
        <f t="shared" si="12"/>
        <v>0</v>
      </c>
      <c r="U16" s="42">
        <f t="shared" si="13"/>
        <v>0</v>
      </c>
      <c r="V16" s="39"/>
      <c r="W16" s="29">
        <f t="shared" si="14"/>
        <v>5</v>
      </c>
      <c r="X16" s="36">
        <f t="shared" si="15"/>
        <v>0</v>
      </c>
      <c r="Y16" s="42">
        <f t="shared" si="16"/>
        <v>0</v>
      </c>
      <c r="Z16" s="39"/>
      <c r="AA16" s="29">
        <f t="shared" si="17"/>
        <v>5</v>
      </c>
      <c r="AB16" s="36">
        <f t="shared" si="1"/>
        <v>0</v>
      </c>
      <c r="AC16" s="42">
        <f t="shared" si="18"/>
        <v>0</v>
      </c>
      <c r="AD16" s="39"/>
      <c r="AE16" s="29">
        <f t="shared" si="19"/>
        <v>5</v>
      </c>
      <c r="AF16" s="36">
        <f t="shared" si="20"/>
        <v>0</v>
      </c>
      <c r="AG16" s="42">
        <f t="shared" si="21"/>
        <v>0</v>
      </c>
      <c r="AH16" s="39"/>
      <c r="AI16" s="29">
        <f t="shared" si="22"/>
        <v>5</v>
      </c>
      <c r="AJ16" s="36">
        <f t="shared" si="23"/>
        <v>0</v>
      </c>
      <c r="AK16" s="42">
        <f t="shared" si="24"/>
        <v>0</v>
      </c>
      <c r="AL16" s="39"/>
      <c r="AM16" s="29">
        <f t="shared" si="25"/>
        <v>5</v>
      </c>
      <c r="AN16" s="36">
        <f t="shared" si="26"/>
        <v>0</v>
      </c>
      <c r="AO16" s="42">
        <f t="shared" si="27"/>
        <v>0</v>
      </c>
      <c r="AP16" s="39"/>
      <c r="AQ16" s="29">
        <f t="shared" si="28"/>
        <v>5</v>
      </c>
      <c r="AR16" s="36">
        <f t="shared" si="29"/>
        <v>0</v>
      </c>
      <c r="AS16" s="42">
        <f t="shared" si="30"/>
        <v>0</v>
      </c>
    </row>
    <row r="17" spans="1:45" x14ac:dyDescent="0.2">
      <c r="A17" s="3"/>
      <c r="B17" s="47" t="s">
        <v>30</v>
      </c>
      <c r="C17" s="50" t="s">
        <v>31</v>
      </c>
      <c r="D17" s="29">
        <v>10</v>
      </c>
      <c r="E17" s="30">
        <f t="shared" si="0"/>
        <v>7.6923076923076927E-2</v>
      </c>
      <c r="F17" s="5"/>
      <c r="G17" s="29">
        <f t="shared" si="2"/>
        <v>5</v>
      </c>
      <c r="H17" s="36">
        <f t="shared" si="3"/>
        <v>0</v>
      </c>
      <c r="I17" s="42">
        <f t="shared" si="4"/>
        <v>0</v>
      </c>
      <c r="J17" s="39"/>
      <c r="K17" s="29">
        <f t="shared" si="5"/>
        <v>5</v>
      </c>
      <c r="L17" s="36">
        <f t="shared" si="6"/>
        <v>0</v>
      </c>
      <c r="M17" s="42">
        <f t="shared" si="7"/>
        <v>0</v>
      </c>
      <c r="N17" s="39"/>
      <c r="O17" s="29">
        <f t="shared" si="8"/>
        <v>5</v>
      </c>
      <c r="P17" s="36">
        <f t="shared" si="9"/>
        <v>0</v>
      </c>
      <c r="Q17" s="42">
        <f t="shared" si="10"/>
        <v>0</v>
      </c>
      <c r="R17" s="39"/>
      <c r="S17" s="29">
        <f t="shared" si="11"/>
        <v>5</v>
      </c>
      <c r="T17" s="36">
        <f t="shared" si="12"/>
        <v>0</v>
      </c>
      <c r="U17" s="42">
        <f t="shared" si="13"/>
        <v>0</v>
      </c>
      <c r="V17" s="39"/>
      <c r="W17" s="29">
        <f t="shared" si="14"/>
        <v>5</v>
      </c>
      <c r="X17" s="36">
        <f t="shared" si="15"/>
        <v>0</v>
      </c>
      <c r="Y17" s="42">
        <f t="shared" si="16"/>
        <v>0</v>
      </c>
      <c r="Z17" s="39"/>
      <c r="AA17" s="29">
        <f t="shared" si="17"/>
        <v>5</v>
      </c>
      <c r="AB17" s="36">
        <f t="shared" si="1"/>
        <v>0</v>
      </c>
      <c r="AC17" s="42">
        <f t="shared" si="18"/>
        <v>0</v>
      </c>
      <c r="AD17" s="39"/>
      <c r="AE17" s="29">
        <f t="shared" si="19"/>
        <v>5</v>
      </c>
      <c r="AF17" s="36">
        <f t="shared" si="20"/>
        <v>0</v>
      </c>
      <c r="AG17" s="42">
        <f t="shared" si="21"/>
        <v>0</v>
      </c>
      <c r="AH17" s="39"/>
      <c r="AI17" s="29">
        <f t="shared" si="22"/>
        <v>5</v>
      </c>
      <c r="AJ17" s="36">
        <f t="shared" si="23"/>
        <v>0</v>
      </c>
      <c r="AK17" s="42">
        <f t="shared" si="24"/>
        <v>0</v>
      </c>
      <c r="AL17" s="39"/>
      <c r="AM17" s="29">
        <f t="shared" si="25"/>
        <v>5</v>
      </c>
      <c r="AN17" s="36">
        <f t="shared" si="26"/>
        <v>0</v>
      </c>
      <c r="AO17" s="42">
        <f t="shared" si="27"/>
        <v>0</v>
      </c>
      <c r="AP17" s="39"/>
      <c r="AQ17" s="29">
        <f t="shared" si="28"/>
        <v>5</v>
      </c>
      <c r="AR17" s="36">
        <f t="shared" si="29"/>
        <v>0</v>
      </c>
      <c r="AS17" s="42">
        <f t="shared" si="30"/>
        <v>0</v>
      </c>
    </row>
    <row r="18" spans="1:45" x14ac:dyDescent="0.2">
      <c r="A18" s="69"/>
      <c r="B18" s="47" t="s">
        <v>30</v>
      </c>
      <c r="C18" s="50" t="s">
        <v>31</v>
      </c>
      <c r="D18" s="29">
        <v>10</v>
      </c>
      <c r="E18" s="30">
        <f t="shared" si="0"/>
        <v>7.6923076923076927E-2</v>
      </c>
      <c r="F18" s="5"/>
      <c r="G18" s="29">
        <f t="shared" si="2"/>
        <v>5</v>
      </c>
      <c r="H18" s="36">
        <f t="shared" si="3"/>
        <v>0</v>
      </c>
      <c r="I18" s="42">
        <f t="shared" si="4"/>
        <v>0</v>
      </c>
      <c r="J18" s="39"/>
      <c r="K18" s="29">
        <f t="shared" si="5"/>
        <v>5</v>
      </c>
      <c r="L18" s="36">
        <f t="shared" si="6"/>
        <v>0</v>
      </c>
      <c r="M18" s="42">
        <f t="shared" si="7"/>
        <v>0</v>
      </c>
      <c r="N18" s="39"/>
      <c r="O18" s="29">
        <f t="shared" si="8"/>
        <v>5</v>
      </c>
      <c r="P18" s="36">
        <f t="shared" si="9"/>
        <v>0</v>
      </c>
      <c r="Q18" s="42">
        <f t="shared" si="10"/>
        <v>0</v>
      </c>
      <c r="R18" s="39"/>
      <c r="S18" s="29">
        <f t="shared" si="11"/>
        <v>5</v>
      </c>
      <c r="T18" s="36">
        <f t="shared" si="12"/>
        <v>0</v>
      </c>
      <c r="U18" s="42">
        <f t="shared" si="13"/>
        <v>0</v>
      </c>
      <c r="V18" s="39"/>
      <c r="W18" s="29">
        <f t="shared" si="14"/>
        <v>5</v>
      </c>
      <c r="X18" s="36">
        <f t="shared" si="15"/>
        <v>0</v>
      </c>
      <c r="Y18" s="42">
        <f t="shared" si="16"/>
        <v>0</v>
      </c>
      <c r="Z18" s="39"/>
      <c r="AA18" s="29">
        <f t="shared" si="17"/>
        <v>5</v>
      </c>
      <c r="AB18" s="36">
        <f t="shared" si="1"/>
        <v>0</v>
      </c>
      <c r="AC18" s="42">
        <f t="shared" si="18"/>
        <v>0</v>
      </c>
      <c r="AD18" s="39"/>
      <c r="AE18" s="29">
        <f t="shared" si="19"/>
        <v>5</v>
      </c>
      <c r="AF18" s="36">
        <f t="shared" si="20"/>
        <v>0</v>
      </c>
      <c r="AG18" s="42">
        <f t="shared" si="21"/>
        <v>0</v>
      </c>
      <c r="AH18" s="39"/>
      <c r="AI18" s="29">
        <f t="shared" si="22"/>
        <v>5</v>
      </c>
      <c r="AJ18" s="36">
        <f t="shared" si="23"/>
        <v>0</v>
      </c>
      <c r="AK18" s="42">
        <f t="shared" si="24"/>
        <v>0</v>
      </c>
      <c r="AL18" s="39"/>
      <c r="AM18" s="29">
        <f t="shared" si="25"/>
        <v>5</v>
      </c>
      <c r="AN18" s="36">
        <f t="shared" si="26"/>
        <v>0</v>
      </c>
      <c r="AO18" s="42">
        <f t="shared" si="27"/>
        <v>0</v>
      </c>
      <c r="AP18" s="39"/>
      <c r="AQ18" s="29">
        <f t="shared" si="28"/>
        <v>5</v>
      </c>
      <c r="AR18" s="36">
        <f t="shared" si="29"/>
        <v>0</v>
      </c>
      <c r="AS18" s="42">
        <f t="shared" si="30"/>
        <v>0</v>
      </c>
    </row>
    <row r="19" spans="1:45" x14ac:dyDescent="0.2">
      <c r="A19" s="69"/>
      <c r="B19" s="47" t="s">
        <v>30</v>
      </c>
      <c r="C19" s="50" t="s">
        <v>31</v>
      </c>
      <c r="D19" s="29">
        <v>10</v>
      </c>
      <c r="E19" s="30">
        <f t="shared" si="0"/>
        <v>7.6923076923076927E-2</v>
      </c>
      <c r="F19" s="5"/>
      <c r="G19" s="29">
        <f t="shared" si="2"/>
        <v>5</v>
      </c>
      <c r="H19" s="36">
        <f t="shared" si="3"/>
        <v>0</v>
      </c>
      <c r="I19" s="42">
        <f t="shared" si="4"/>
        <v>0</v>
      </c>
      <c r="J19" s="39"/>
      <c r="K19" s="29">
        <f t="shared" si="5"/>
        <v>5</v>
      </c>
      <c r="L19" s="36">
        <f t="shared" si="6"/>
        <v>0</v>
      </c>
      <c r="M19" s="42">
        <f t="shared" si="7"/>
        <v>0</v>
      </c>
      <c r="N19" s="39"/>
      <c r="O19" s="29">
        <f t="shared" si="8"/>
        <v>5</v>
      </c>
      <c r="P19" s="36">
        <f t="shared" si="9"/>
        <v>0</v>
      </c>
      <c r="Q19" s="42">
        <f t="shared" si="10"/>
        <v>0</v>
      </c>
      <c r="R19" s="39"/>
      <c r="S19" s="29">
        <f t="shared" si="11"/>
        <v>5</v>
      </c>
      <c r="T19" s="36">
        <f t="shared" si="12"/>
        <v>0</v>
      </c>
      <c r="U19" s="42">
        <f t="shared" si="13"/>
        <v>0</v>
      </c>
      <c r="V19" s="39"/>
      <c r="W19" s="29">
        <f t="shared" si="14"/>
        <v>5</v>
      </c>
      <c r="X19" s="36">
        <f t="shared" si="15"/>
        <v>0</v>
      </c>
      <c r="Y19" s="42">
        <f t="shared" si="16"/>
        <v>0</v>
      </c>
      <c r="Z19" s="39"/>
      <c r="AA19" s="29">
        <f t="shared" si="17"/>
        <v>5</v>
      </c>
      <c r="AB19" s="36">
        <f t="shared" si="1"/>
        <v>0</v>
      </c>
      <c r="AC19" s="42">
        <f t="shared" si="18"/>
        <v>0</v>
      </c>
      <c r="AD19" s="39"/>
      <c r="AE19" s="29">
        <f t="shared" si="19"/>
        <v>5</v>
      </c>
      <c r="AF19" s="36">
        <f t="shared" si="20"/>
        <v>0</v>
      </c>
      <c r="AG19" s="42">
        <f t="shared" si="21"/>
        <v>0</v>
      </c>
      <c r="AH19" s="39"/>
      <c r="AI19" s="29">
        <f t="shared" si="22"/>
        <v>5</v>
      </c>
      <c r="AJ19" s="36">
        <f t="shared" si="23"/>
        <v>0</v>
      </c>
      <c r="AK19" s="42">
        <f t="shared" si="24"/>
        <v>0</v>
      </c>
      <c r="AL19" s="39"/>
      <c r="AM19" s="29">
        <f t="shared" si="25"/>
        <v>5</v>
      </c>
      <c r="AN19" s="36">
        <f t="shared" si="26"/>
        <v>0</v>
      </c>
      <c r="AO19" s="42">
        <f t="shared" si="27"/>
        <v>0</v>
      </c>
      <c r="AP19" s="39"/>
      <c r="AQ19" s="29">
        <f t="shared" si="28"/>
        <v>5</v>
      </c>
      <c r="AR19" s="36">
        <f t="shared" si="29"/>
        <v>0</v>
      </c>
      <c r="AS19" s="42">
        <f t="shared" si="30"/>
        <v>0</v>
      </c>
    </row>
    <row r="20" spans="1:45" x14ac:dyDescent="0.2">
      <c r="A20" s="3"/>
      <c r="B20" s="47" t="s">
        <v>30</v>
      </c>
      <c r="C20" s="50" t="s">
        <v>31</v>
      </c>
      <c r="D20" s="29">
        <v>10</v>
      </c>
      <c r="E20" s="30">
        <f t="shared" si="0"/>
        <v>7.6923076923076927E-2</v>
      </c>
      <c r="F20" s="5"/>
      <c r="G20" s="29">
        <f t="shared" si="2"/>
        <v>5</v>
      </c>
      <c r="H20" s="36">
        <f t="shared" si="3"/>
        <v>0</v>
      </c>
      <c r="I20" s="42">
        <f t="shared" si="4"/>
        <v>0</v>
      </c>
      <c r="J20" s="39"/>
      <c r="K20" s="29">
        <f t="shared" si="5"/>
        <v>5</v>
      </c>
      <c r="L20" s="36">
        <f t="shared" si="6"/>
        <v>0</v>
      </c>
      <c r="M20" s="42">
        <f t="shared" si="7"/>
        <v>0</v>
      </c>
      <c r="N20" s="39"/>
      <c r="O20" s="29">
        <f t="shared" si="8"/>
        <v>5</v>
      </c>
      <c r="P20" s="36">
        <f t="shared" si="9"/>
        <v>0</v>
      </c>
      <c r="Q20" s="42">
        <f t="shared" si="10"/>
        <v>0</v>
      </c>
      <c r="R20" s="39"/>
      <c r="S20" s="29">
        <f t="shared" si="11"/>
        <v>5</v>
      </c>
      <c r="T20" s="36">
        <f t="shared" si="12"/>
        <v>0</v>
      </c>
      <c r="U20" s="42">
        <f t="shared" si="13"/>
        <v>0</v>
      </c>
      <c r="V20" s="39"/>
      <c r="W20" s="29">
        <f t="shared" si="14"/>
        <v>5</v>
      </c>
      <c r="X20" s="36">
        <f t="shared" si="15"/>
        <v>0</v>
      </c>
      <c r="Y20" s="42">
        <f t="shared" si="16"/>
        <v>0</v>
      </c>
      <c r="Z20" s="39"/>
      <c r="AA20" s="29">
        <f t="shared" si="17"/>
        <v>5</v>
      </c>
      <c r="AB20" s="36">
        <f t="shared" si="1"/>
        <v>0</v>
      </c>
      <c r="AC20" s="42">
        <f t="shared" si="18"/>
        <v>0</v>
      </c>
      <c r="AD20" s="39"/>
      <c r="AE20" s="29">
        <f t="shared" si="19"/>
        <v>5</v>
      </c>
      <c r="AF20" s="36">
        <f t="shared" si="20"/>
        <v>0</v>
      </c>
      <c r="AG20" s="42">
        <f t="shared" si="21"/>
        <v>0</v>
      </c>
      <c r="AH20" s="39"/>
      <c r="AI20" s="29">
        <f t="shared" si="22"/>
        <v>5</v>
      </c>
      <c r="AJ20" s="36">
        <f t="shared" si="23"/>
        <v>0</v>
      </c>
      <c r="AK20" s="42">
        <f t="shared" si="24"/>
        <v>0</v>
      </c>
      <c r="AL20" s="39"/>
      <c r="AM20" s="29">
        <f t="shared" si="25"/>
        <v>5</v>
      </c>
      <c r="AN20" s="36">
        <f t="shared" si="26"/>
        <v>0</v>
      </c>
      <c r="AO20" s="42">
        <f t="shared" si="27"/>
        <v>0</v>
      </c>
      <c r="AP20" s="39"/>
      <c r="AQ20" s="29">
        <f t="shared" si="28"/>
        <v>5</v>
      </c>
      <c r="AR20" s="36">
        <f t="shared" si="29"/>
        <v>0</v>
      </c>
      <c r="AS20" s="42">
        <f t="shared" si="30"/>
        <v>0</v>
      </c>
    </row>
    <row r="21" spans="1:45" x14ac:dyDescent="0.2">
      <c r="A21" s="3"/>
      <c r="B21" s="47" t="s">
        <v>30</v>
      </c>
      <c r="C21" s="50" t="s">
        <v>31</v>
      </c>
      <c r="D21" s="29">
        <v>10</v>
      </c>
      <c r="E21" s="30">
        <f t="shared" si="0"/>
        <v>7.6923076923076927E-2</v>
      </c>
      <c r="F21" s="5"/>
      <c r="G21" s="29">
        <f t="shared" si="2"/>
        <v>5</v>
      </c>
      <c r="H21" s="36">
        <f t="shared" si="3"/>
        <v>0</v>
      </c>
      <c r="I21" s="42">
        <f t="shared" si="4"/>
        <v>0</v>
      </c>
      <c r="J21" s="39"/>
      <c r="K21" s="29">
        <f t="shared" si="5"/>
        <v>5</v>
      </c>
      <c r="L21" s="36">
        <f t="shared" si="6"/>
        <v>0</v>
      </c>
      <c r="M21" s="42">
        <f t="shared" si="7"/>
        <v>0</v>
      </c>
      <c r="N21" s="39"/>
      <c r="O21" s="29">
        <f t="shared" si="8"/>
        <v>5</v>
      </c>
      <c r="P21" s="36">
        <f t="shared" si="9"/>
        <v>0</v>
      </c>
      <c r="Q21" s="42">
        <f t="shared" si="10"/>
        <v>0</v>
      </c>
      <c r="R21" s="39"/>
      <c r="S21" s="29">
        <f t="shared" si="11"/>
        <v>5</v>
      </c>
      <c r="T21" s="36">
        <f t="shared" si="12"/>
        <v>0</v>
      </c>
      <c r="U21" s="42">
        <f t="shared" si="13"/>
        <v>0</v>
      </c>
      <c r="V21" s="39"/>
      <c r="W21" s="29">
        <f t="shared" si="14"/>
        <v>5</v>
      </c>
      <c r="X21" s="36">
        <f t="shared" si="15"/>
        <v>0</v>
      </c>
      <c r="Y21" s="42">
        <f t="shared" si="16"/>
        <v>0</v>
      </c>
      <c r="Z21" s="39"/>
      <c r="AA21" s="29">
        <f t="shared" si="17"/>
        <v>5</v>
      </c>
      <c r="AB21" s="36">
        <f t="shared" si="1"/>
        <v>0</v>
      </c>
      <c r="AC21" s="42">
        <f t="shared" si="18"/>
        <v>0</v>
      </c>
      <c r="AD21" s="39"/>
      <c r="AE21" s="29">
        <f t="shared" si="19"/>
        <v>5</v>
      </c>
      <c r="AF21" s="36">
        <f t="shared" si="20"/>
        <v>0</v>
      </c>
      <c r="AG21" s="42">
        <f t="shared" si="21"/>
        <v>0</v>
      </c>
      <c r="AH21" s="39"/>
      <c r="AI21" s="29">
        <f t="shared" si="22"/>
        <v>5</v>
      </c>
      <c r="AJ21" s="36">
        <f t="shared" si="23"/>
        <v>0</v>
      </c>
      <c r="AK21" s="42">
        <f t="shared" si="24"/>
        <v>0</v>
      </c>
      <c r="AL21" s="39"/>
      <c r="AM21" s="29">
        <f t="shared" si="25"/>
        <v>5</v>
      </c>
      <c r="AN21" s="36">
        <f t="shared" si="26"/>
        <v>0</v>
      </c>
      <c r="AO21" s="42">
        <f t="shared" si="27"/>
        <v>0</v>
      </c>
      <c r="AP21" s="39"/>
      <c r="AQ21" s="29">
        <f t="shared" si="28"/>
        <v>5</v>
      </c>
      <c r="AR21" s="36">
        <f t="shared" si="29"/>
        <v>0</v>
      </c>
      <c r="AS21" s="42">
        <f t="shared" si="30"/>
        <v>0</v>
      </c>
    </row>
    <row r="22" spans="1:45" ht="16" thickBot="1" x14ac:dyDescent="0.25">
      <c r="A22" s="3"/>
      <c r="B22" s="48" t="s">
        <v>30</v>
      </c>
      <c r="C22" s="51" t="s">
        <v>31</v>
      </c>
      <c r="D22" s="29">
        <v>10</v>
      </c>
      <c r="E22" s="32">
        <f t="shared" si="0"/>
        <v>7.6923076923076927E-2</v>
      </c>
      <c r="F22" s="16"/>
      <c r="G22" s="31">
        <f t="shared" si="2"/>
        <v>5</v>
      </c>
      <c r="H22" s="40">
        <f t="shared" si="3"/>
        <v>0</v>
      </c>
      <c r="I22" s="43">
        <f t="shared" si="4"/>
        <v>0</v>
      </c>
      <c r="J22" s="6"/>
      <c r="K22" s="31">
        <f t="shared" si="5"/>
        <v>5</v>
      </c>
      <c r="L22" s="40">
        <f t="shared" si="6"/>
        <v>0</v>
      </c>
      <c r="M22" s="43">
        <f t="shared" si="7"/>
        <v>0</v>
      </c>
      <c r="N22" s="6"/>
      <c r="O22" s="31">
        <f t="shared" si="8"/>
        <v>5</v>
      </c>
      <c r="P22" s="40">
        <f t="shared" si="9"/>
        <v>0</v>
      </c>
      <c r="Q22" s="43">
        <f t="shared" si="10"/>
        <v>0</v>
      </c>
      <c r="R22" s="6"/>
      <c r="S22" s="31">
        <f t="shared" si="11"/>
        <v>5</v>
      </c>
      <c r="T22" s="40">
        <f t="shared" si="12"/>
        <v>0</v>
      </c>
      <c r="U22" s="43">
        <f t="shared" si="13"/>
        <v>0</v>
      </c>
      <c r="V22" s="6"/>
      <c r="W22" s="31">
        <f t="shared" si="14"/>
        <v>5</v>
      </c>
      <c r="X22" s="40">
        <f t="shared" si="15"/>
        <v>0</v>
      </c>
      <c r="Y22" s="43">
        <f t="shared" si="16"/>
        <v>0</v>
      </c>
      <c r="Z22" s="6"/>
      <c r="AA22" s="31">
        <f t="shared" si="17"/>
        <v>5</v>
      </c>
      <c r="AB22" s="40">
        <f t="shared" si="1"/>
        <v>0</v>
      </c>
      <c r="AC22" s="43">
        <f t="shared" si="18"/>
        <v>0</v>
      </c>
      <c r="AD22" s="6"/>
      <c r="AE22" s="31">
        <f t="shared" si="19"/>
        <v>5</v>
      </c>
      <c r="AF22" s="40">
        <f t="shared" si="20"/>
        <v>0</v>
      </c>
      <c r="AG22" s="43">
        <f t="shared" si="21"/>
        <v>0</v>
      </c>
      <c r="AH22" s="6"/>
      <c r="AI22" s="31">
        <f t="shared" si="22"/>
        <v>5</v>
      </c>
      <c r="AJ22" s="40">
        <f t="shared" si="23"/>
        <v>0</v>
      </c>
      <c r="AK22" s="43">
        <f t="shared" si="24"/>
        <v>0</v>
      </c>
      <c r="AL22" s="6"/>
      <c r="AM22" s="31">
        <f t="shared" si="25"/>
        <v>5</v>
      </c>
      <c r="AN22" s="40">
        <f t="shared" si="26"/>
        <v>0</v>
      </c>
      <c r="AO22" s="43">
        <f t="shared" si="27"/>
        <v>0</v>
      </c>
      <c r="AP22" s="6"/>
      <c r="AQ22" s="31">
        <f t="shared" si="28"/>
        <v>5</v>
      </c>
      <c r="AR22" s="40">
        <f t="shared" si="29"/>
        <v>0</v>
      </c>
      <c r="AS22" s="43">
        <f t="shared" si="30"/>
        <v>0</v>
      </c>
    </row>
    <row r="23" spans="1:45" ht="16" thickBot="1" x14ac:dyDescent="0.25">
      <c r="C23" s="7" t="s">
        <v>20</v>
      </c>
      <c r="D23" s="8">
        <f>+SUM(D10:D22)</f>
        <v>130</v>
      </c>
      <c r="E23" s="9">
        <f>+SUM(E10:E22)</f>
        <v>0.99999999999999978</v>
      </c>
      <c r="F23" s="22">
        <f>+SUM(F10:F22)</f>
        <v>0</v>
      </c>
      <c r="G23" s="22">
        <f>+SUM(G10:G22)</f>
        <v>65</v>
      </c>
      <c r="H23" s="23">
        <f t="shared" si="3"/>
        <v>0</v>
      </c>
      <c r="I23" s="24">
        <f>+SUM(I10:I22)</f>
        <v>0</v>
      </c>
      <c r="J23" s="25">
        <f>+SUM(J10:J22)</f>
        <v>0</v>
      </c>
      <c r="K23" s="22">
        <f>+SUM(K10:K22)</f>
        <v>65</v>
      </c>
      <c r="L23" s="23">
        <f t="shared" si="6"/>
        <v>0</v>
      </c>
      <c r="M23" s="26">
        <f>+SUM(M10:M22)</f>
        <v>0</v>
      </c>
      <c r="N23" s="22">
        <f>+SUM(N10:N22)</f>
        <v>0</v>
      </c>
      <c r="O23" s="22">
        <f>+SUM(O10:O22)</f>
        <v>65</v>
      </c>
      <c r="P23" s="23">
        <f t="shared" si="9"/>
        <v>0</v>
      </c>
      <c r="Q23" s="24">
        <f>+SUM(Q10:Q22)</f>
        <v>0</v>
      </c>
      <c r="R23" s="25">
        <f>+SUM(R10:R22)</f>
        <v>0</v>
      </c>
      <c r="S23" s="22">
        <f>+SUM(S10:S22)</f>
        <v>65</v>
      </c>
      <c r="T23" s="23">
        <f t="shared" si="12"/>
        <v>0</v>
      </c>
      <c r="U23" s="26">
        <f>+SUM(U10:U22)</f>
        <v>0</v>
      </c>
      <c r="V23" s="25">
        <f>+SUM(V10:V22)</f>
        <v>0</v>
      </c>
      <c r="W23" s="22">
        <f>+SUM(W10:W22)</f>
        <v>65</v>
      </c>
      <c r="X23" s="23">
        <f t="shared" si="15"/>
        <v>0</v>
      </c>
      <c r="Y23" s="26">
        <f>+SUM(Y10:Y22)</f>
        <v>0</v>
      </c>
      <c r="Z23" s="25">
        <f>+SUM(Z10:Z22)</f>
        <v>0</v>
      </c>
      <c r="AA23" s="22">
        <f>+SUM(AA10:AA22)</f>
        <v>65</v>
      </c>
      <c r="AB23" s="23">
        <f t="shared" si="1"/>
        <v>0</v>
      </c>
      <c r="AC23" s="26">
        <f>+SUM(AC10:AC22)</f>
        <v>0</v>
      </c>
      <c r="AD23" s="25">
        <f>+SUM(AD10:AD22)</f>
        <v>0</v>
      </c>
      <c r="AE23" s="22">
        <f>+SUM(AE10:AE22)</f>
        <v>65</v>
      </c>
      <c r="AF23" s="23">
        <f t="shared" si="20"/>
        <v>0</v>
      </c>
      <c r="AG23" s="26">
        <f>+SUM(AG10:AG22)</f>
        <v>0</v>
      </c>
      <c r="AH23" s="25">
        <f>+SUM(AH10:AH22)</f>
        <v>0</v>
      </c>
      <c r="AI23" s="22">
        <f>+SUM(AI10:AI22)</f>
        <v>65</v>
      </c>
      <c r="AJ23" s="23">
        <f t="shared" si="23"/>
        <v>0</v>
      </c>
      <c r="AK23" s="26">
        <f>+SUM(AK10:AK22)</f>
        <v>0</v>
      </c>
      <c r="AL23" s="25">
        <f>+SUM(AL10:AL22)</f>
        <v>0</v>
      </c>
      <c r="AM23" s="22">
        <f>+SUM(AM10:AM22)</f>
        <v>65</v>
      </c>
      <c r="AN23" s="23">
        <f t="shared" si="26"/>
        <v>0</v>
      </c>
      <c r="AO23" s="26">
        <f>+SUM(AO10:AO22)</f>
        <v>0</v>
      </c>
      <c r="AP23" s="25">
        <f>+SUM(AP10:AP22)</f>
        <v>0</v>
      </c>
      <c r="AQ23" s="22">
        <f>+SUM(AQ10:AQ22)</f>
        <v>65</v>
      </c>
      <c r="AR23" s="23">
        <f t="shared" si="29"/>
        <v>0</v>
      </c>
      <c r="AS23" s="26">
        <f>+SUM(AS10:AS22)</f>
        <v>0</v>
      </c>
    </row>
    <row r="24" spans="1:45" ht="16" thickBot="1" x14ac:dyDescent="0.25"/>
    <row r="25" spans="1:45" ht="33" thickBot="1" x14ac:dyDescent="0.25">
      <c r="F25" s="55" t="s">
        <v>8</v>
      </c>
      <c r="G25" s="52">
        <f>+G23/$D$23</f>
        <v>0.5</v>
      </c>
      <c r="H25" s="1"/>
      <c r="J25" s="55" t="s">
        <v>8</v>
      </c>
      <c r="K25" s="52">
        <f>+K23/$D$23</f>
        <v>0.5</v>
      </c>
      <c r="L25" s="1"/>
      <c r="N25" s="55" t="s">
        <v>8</v>
      </c>
      <c r="O25" s="52">
        <f>+O23/$D$23</f>
        <v>0.5</v>
      </c>
      <c r="P25" s="1"/>
      <c r="R25" s="55" t="s">
        <v>8</v>
      </c>
      <c r="S25" s="52">
        <f>+S23/$D$23</f>
        <v>0.5</v>
      </c>
      <c r="T25" s="1"/>
      <c r="V25" s="55" t="s">
        <v>8</v>
      </c>
      <c r="W25" s="52">
        <f>+W23/$D$23</f>
        <v>0.5</v>
      </c>
      <c r="X25" s="1"/>
      <c r="Z25" s="55" t="s">
        <v>8</v>
      </c>
      <c r="AA25" s="52">
        <f>+AA23/$D$23</f>
        <v>0.5</v>
      </c>
      <c r="AB25" s="1"/>
      <c r="AD25" s="55" t="s">
        <v>8</v>
      </c>
      <c r="AE25" s="52">
        <f>+AE23/$D$23</f>
        <v>0.5</v>
      </c>
      <c r="AF25" s="1"/>
      <c r="AH25" s="55" t="s">
        <v>8</v>
      </c>
      <c r="AI25" s="52">
        <f>+AI23/$D$23</f>
        <v>0.5</v>
      </c>
      <c r="AJ25" s="1"/>
      <c r="AL25" s="55" t="s">
        <v>8</v>
      </c>
      <c r="AM25" s="52">
        <f>+AM23/$D$23</f>
        <v>0.5</v>
      </c>
      <c r="AN25" s="1"/>
      <c r="AP25" s="55" t="s">
        <v>8</v>
      </c>
      <c r="AQ25" s="52">
        <f>+AQ23/$D$23</f>
        <v>0.5</v>
      </c>
      <c r="AR25" s="1"/>
    </row>
    <row r="26" spans="1:45" ht="33" thickBot="1" x14ac:dyDescent="0.25">
      <c r="C26" s="4" t="s">
        <v>21</v>
      </c>
      <c r="D26" s="10">
        <f>+SUBTOTAL(9,D10:D22)</f>
        <v>130</v>
      </c>
      <c r="F26" s="54" t="s">
        <v>9</v>
      </c>
      <c r="G26" s="53">
        <f>+F23/G23</f>
        <v>0</v>
      </c>
      <c r="H26" s="1"/>
      <c r="J26" s="54" t="s">
        <v>9</v>
      </c>
      <c r="K26" s="53">
        <f>+J23/K23</f>
        <v>0</v>
      </c>
      <c r="L26" s="1"/>
      <c r="N26" s="54" t="s">
        <v>9</v>
      </c>
      <c r="O26" s="53">
        <f>+N23/O23</f>
        <v>0</v>
      </c>
      <c r="P26" s="1"/>
      <c r="R26" s="54" t="s">
        <v>9</v>
      </c>
      <c r="S26" s="53">
        <f>+R23/S23</f>
        <v>0</v>
      </c>
      <c r="T26" s="1"/>
      <c r="V26" s="54" t="s">
        <v>9</v>
      </c>
      <c r="W26" s="53">
        <f>+V23/W23</f>
        <v>0</v>
      </c>
      <c r="X26" s="1"/>
      <c r="Z26" s="54" t="s">
        <v>9</v>
      </c>
      <c r="AA26" s="53">
        <f>+Z23/AA23</f>
        <v>0</v>
      </c>
      <c r="AB26" s="1"/>
      <c r="AD26" s="54" t="s">
        <v>9</v>
      </c>
      <c r="AE26" s="53">
        <f>+AD23/AE23</f>
        <v>0</v>
      </c>
      <c r="AF26" s="1"/>
      <c r="AH26" s="54" t="s">
        <v>9</v>
      </c>
      <c r="AI26" s="53">
        <f>+AH23/AI23</f>
        <v>0</v>
      </c>
      <c r="AJ26" s="1"/>
      <c r="AL26" s="54" t="s">
        <v>9</v>
      </c>
      <c r="AM26" s="53">
        <f>+AL23/AM23</f>
        <v>0</v>
      </c>
      <c r="AN26" s="1"/>
      <c r="AP26" s="54" t="s">
        <v>9</v>
      </c>
      <c r="AQ26" s="53">
        <f>+AP23/AQ23</f>
        <v>0</v>
      </c>
      <c r="AR26" s="1"/>
    </row>
    <row r="27" spans="1:45" ht="16" thickBot="1" x14ac:dyDescent="0.25">
      <c r="D27" s="3"/>
    </row>
    <row r="28" spans="1:45" ht="33" thickBot="1" x14ac:dyDescent="0.25">
      <c r="F28" s="56" t="s">
        <v>11</v>
      </c>
      <c r="G28" s="12">
        <f>+G25*G26</f>
        <v>0</v>
      </c>
      <c r="H28" s="1"/>
      <c r="J28" s="56" t="s">
        <v>11</v>
      </c>
      <c r="K28" s="12">
        <f>+K25*K26</f>
        <v>0</v>
      </c>
      <c r="L28" s="1"/>
      <c r="N28" s="56" t="s">
        <v>11</v>
      </c>
      <c r="O28" s="12">
        <f>+O25*O26</f>
        <v>0</v>
      </c>
      <c r="P28" s="1"/>
      <c r="R28" s="56" t="s">
        <v>11</v>
      </c>
      <c r="S28" s="12">
        <f>+S25*S26</f>
        <v>0</v>
      </c>
      <c r="T28" s="1"/>
      <c r="V28" s="56" t="s">
        <v>11</v>
      </c>
      <c r="W28" s="12">
        <f>+W25*W26</f>
        <v>0</v>
      </c>
      <c r="X28" s="1"/>
      <c r="Z28" s="56" t="s">
        <v>11</v>
      </c>
      <c r="AA28" s="12">
        <f>+AA25*AA26</f>
        <v>0</v>
      </c>
      <c r="AB28" s="1"/>
      <c r="AD28" s="56" t="s">
        <v>11</v>
      </c>
      <c r="AE28" s="12">
        <f>+AE25*AE26</f>
        <v>0</v>
      </c>
      <c r="AF28" s="1"/>
      <c r="AH28" s="56" t="s">
        <v>11</v>
      </c>
      <c r="AI28" s="12">
        <f>+AI25*AI26</f>
        <v>0</v>
      </c>
      <c r="AJ28" s="1"/>
      <c r="AL28" s="56" t="s">
        <v>11</v>
      </c>
      <c r="AM28" s="12">
        <f>+AM25*AM26</f>
        <v>0</v>
      </c>
      <c r="AN28" s="1"/>
      <c r="AP28" s="56" t="s">
        <v>11</v>
      </c>
      <c r="AQ28" s="12">
        <f>+AQ25*AQ26</f>
        <v>0</v>
      </c>
      <c r="AR28" s="1"/>
    </row>
    <row r="29" spans="1:45" ht="16" thickBot="1" x14ac:dyDescent="0.25">
      <c r="F29" s="44"/>
      <c r="J29" s="44"/>
      <c r="N29" s="44"/>
      <c r="R29" s="44"/>
      <c r="V29" s="44"/>
      <c r="Z29" s="44"/>
      <c r="AD29" s="44"/>
      <c r="AH29" s="44"/>
      <c r="AL29" s="44"/>
      <c r="AP29" s="44"/>
    </row>
    <row r="30" spans="1:45" ht="33" thickBot="1" x14ac:dyDescent="0.25">
      <c r="C30" s="4" t="s">
        <v>33</v>
      </c>
      <c r="D30" s="11">
        <v>0.63</v>
      </c>
      <c r="F30" s="56" t="s">
        <v>22</v>
      </c>
      <c r="G30" s="12">
        <f>+G28*$D$30</f>
        <v>0</v>
      </c>
      <c r="J30" s="56" t="s">
        <v>22</v>
      </c>
      <c r="K30" s="12">
        <f>+K28*$D$30</f>
        <v>0</v>
      </c>
      <c r="N30" s="56" t="s">
        <v>22</v>
      </c>
      <c r="O30" s="12">
        <f>+O28*$D$30</f>
        <v>0</v>
      </c>
      <c r="R30" s="56" t="s">
        <v>22</v>
      </c>
      <c r="S30" s="12">
        <f>+S28*$D$30</f>
        <v>0</v>
      </c>
      <c r="V30" s="56" t="s">
        <v>22</v>
      </c>
      <c r="W30" s="12">
        <f>+W28*$D$30</f>
        <v>0</v>
      </c>
      <c r="Z30" s="56" t="s">
        <v>22</v>
      </c>
      <c r="AA30" s="12">
        <f>+AA28*$D$30</f>
        <v>0</v>
      </c>
      <c r="AD30" s="56" t="s">
        <v>22</v>
      </c>
      <c r="AE30" s="12">
        <f>+AE28*$D$30</f>
        <v>0</v>
      </c>
      <c r="AH30" s="56" t="s">
        <v>22</v>
      </c>
      <c r="AI30" s="12">
        <f>+AI28*$D$30</f>
        <v>0</v>
      </c>
      <c r="AL30" s="56" t="s">
        <v>22</v>
      </c>
      <c r="AM30" s="12">
        <f>+AM28*$D$30</f>
        <v>0</v>
      </c>
      <c r="AP30" s="56" t="s">
        <v>22</v>
      </c>
      <c r="AQ30" s="12">
        <f>+AQ28*$D$30</f>
        <v>0</v>
      </c>
    </row>
    <row r="35" spans="2:2" x14ac:dyDescent="0.2">
      <c r="B35" s="60" t="s">
        <v>34</v>
      </c>
    </row>
    <row r="36" spans="2:2" x14ac:dyDescent="0.2">
      <c r="B36" s="59" t="s">
        <v>35</v>
      </c>
    </row>
    <row r="37" spans="2:2" x14ac:dyDescent="0.2">
      <c r="B37" s="59"/>
    </row>
    <row r="38" spans="2:2" x14ac:dyDescent="0.2">
      <c r="B38" s="60" t="s">
        <v>36</v>
      </c>
    </row>
    <row r="39" spans="2:2" x14ac:dyDescent="0.2">
      <c r="B39" s="59" t="s">
        <v>38</v>
      </c>
    </row>
    <row r="40" spans="2:2" x14ac:dyDescent="0.2">
      <c r="B40" t="s">
        <v>37</v>
      </c>
    </row>
  </sheetData>
  <autoFilter ref="B9:AS26" xr:uid="{A147BA69-AD97-4A47-AF94-045D96A70D0B}"/>
  <mergeCells count="13">
    <mergeCell ref="A18:A19"/>
    <mergeCell ref="F8:I8"/>
    <mergeCell ref="J8:M8"/>
    <mergeCell ref="Z8:AC8"/>
    <mergeCell ref="V8:Y8"/>
    <mergeCell ref="R8:U8"/>
    <mergeCell ref="N8:Q8"/>
    <mergeCell ref="AP8:AS8"/>
    <mergeCell ref="AL8:AO8"/>
    <mergeCell ref="AH8:AK8"/>
    <mergeCell ref="F6:L6"/>
    <mergeCell ref="B3:D6"/>
    <mergeCell ref="AD8:AG8"/>
  </mergeCells>
  <phoneticPr fontId="2" alignment="center"/>
  <hyperlinks>
    <hyperlink ref="B36" r:id="rId1" xr:uid="{3593D009-B3CE-3A4A-8111-3335A7D30C0C}"/>
    <hyperlink ref="B39" r:id="rId2" display="http://creativecommons.org/licenses/by-nc-sa/4.0/" xr:uid="{DC3052A2-857F-5348-92D4-6B270C87773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Jorge Ruiz</cp:lastModifiedBy>
  <dcterms:created xsi:type="dcterms:W3CDTF">2006-09-16T00:00:00Z</dcterms:created>
  <dcterms:modified xsi:type="dcterms:W3CDTF">2025-01-11T11:03:32Z</dcterms:modified>
</cp:coreProperties>
</file>